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D33" i="1"/>
  <c r="F33"/>
  <c r="H33"/>
  <c r="J33"/>
  <c r="C35" s="1"/>
  <c r="C38" s="1"/>
  <c r="L33"/>
  <c r="N33"/>
  <c r="P33"/>
  <c r="R33"/>
</calcChain>
</file>

<file path=xl/sharedStrings.xml><?xml version="1.0" encoding="utf-8"?>
<sst xmlns="http://schemas.openxmlformats.org/spreadsheetml/2006/main" count="601" uniqueCount="151">
  <si>
    <t>اليوم</t>
  </si>
  <si>
    <t xml:space="preserve"> </t>
  </si>
  <si>
    <t xml:space="preserve"> المستوى الثـاني (2)</t>
  </si>
  <si>
    <t xml:space="preserve"> المستوى الأول (1)</t>
  </si>
  <si>
    <t xml:space="preserve"> المستوى الرابع (4)</t>
  </si>
  <si>
    <t xml:space="preserve"> المستوى الخامس (5)</t>
  </si>
  <si>
    <t xml:space="preserve"> المستوى الـسادس (6) </t>
  </si>
  <si>
    <t>العاشر - 10</t>
  </si>
  <si>
    <t>الثالث عشر - 13</t>
  </si>
  <si>
    <t>الثاني عشر - 12</t>
  </si>
  <si>
    <t>التاسع - 9</t>
  </si>
  <si>
    <t>الثامن -8</t>
  </si>
  <si>
    <t>السابع - 7</t>
  </si>
  <si>
    <t>السادس - 6</t>
  </si>
  <si>
    <t>الخامس - 5</t>
  </si>
  <si>
    <t>الثالث - 3</t>
  </si>
  <si>
    <t>الأول - 1</t>
  </si>
  <si>
    <t>الثاني - 2</t>
  </si>
  <si>
    <t>الحادي عشر - 11</t>
  </si>
  <si>
    <t>الثلاثاء  ( 05/05/2015 )</t>
  </si>
  <si>
    <t>الأربعاء  ( 06/05/2015 )</t>
  </si>
  <si>
    <t>الخميس  ( 07/05/2015 )</t>
  </si>
  <si>
    <t>السبت  ( 09/05/2015 )</t>
  </si>
  <si>
    <t>الأحد  ( 10/05/2015 )</t>
  </si>
  <si>
    <t>الأثنين  ( 11/05/2015 )</t>
  </si>
  <si>
    <t>الثلاثاء  ( 12/05/2015 )</t>
  </si>
  <si>
    <t>الأربعاء  ( 13/05/2015 )</t>
  </si>
  <si>
    <t>الخميس  ( 14/05/2015 )</t>
  </si>
  <si>
    <t>السبت  ( 16/05/2015 )</t>
  </si>
  <si>
    <t>الأحد  ( 17/05/2015 )</t>
  </si>
  <si>
    <t>الأثنين  ( 18/05/2015 )</t>
  </si>
  <si>
    <t>الثلاثاء  ( 19/05/2015 )</t>
  </si>
  <si>
    <t>الرابع -4</t>
  </si>
  <si>
    <t>فترة الإختبار</t>
  </si>
  <si>
    <t>التاريخ</t>
  </si>
  <si>
    <t xml:space="preserve">المستوى السابع (7) </t>
  </si>
  <si>
    <t xml:space="preserve"> المستوى الثامن (8) </t>
  </si>
  <si>
    <r>
      <t xml:space="preserve">مهارات اتصال  </t>
    </r>
    <r>
      <rPr>
        <b/>
        <sz val="11"/>
        <color theme="0"/>
        <rFont val="Arial"/>
        <family val="2"/>
        <scheme val="minor"/>
      </rPr>
      <t xml:space="preserve">(1) </t>
    </r>
  </si>
  <si>
    <t>عدد الساعات</t>
  </si>
  <si>
    <t xml:space="preserve"> المستوى الثالـث </t>
  </si>
  <si>
    <t xml:space="preserve">تقنية معلومات -2 </t>
  </si>
  <si>
    <t xml:space="preserve">سلوك تنظيمي  </t>
  </si>
  <si>
    <t xml:space="preserve">الادارة الاستراتيجية   </t>
  </si>
  <si>
    <t xml:space="preserve">مبادئ القانون </t>
  </si>
  <si>
    <t xml:space="preserve">مبادئ الإدارة العامة  </t>
  </si>
  <si>
    <t xml:space="preserve">ادارة اعمال دولية  </t>
  </si>
  <si>
    <t xml:space="preserve"> موضوعات خاصة في الادارة  </t>
  </si>
  <si>
    <t xml:space="preserve">النظم متكاملة للمؤسسات   </t>
  </si>
  <si>
    <t xml:space="preserve">إدارة العمليات </t>
  </si>
  <si>
    <t xml:space="preserve">بحوث الاعمال  </t>
  </si>
  <si>
    <t xml:space="preserve">مبادئ الإقتصاد الكلي </t>
  </si>
  <si>
    <t xml:space="preserve">اخلاقيات الاعمال  </t>
  </si>
  <si>
    <t xml:space="preserve">ادارة اعمال صغيرة  </t>
  </si>
  <si>
    <t xml:space="preserve"> اللغة الإنجليزية  </t>
  </si>
  <si>
    <t xml:space="preserve">ادارة المعرفة </t>
  </si>
  <si>
    <t xml:space="preserve">ادارة مشاريع   </t>
  </si>
  <si>
    <t xml:space="preserve">ادارة الاعمال الكترونية  </t>
  </si>
  <si>
    <t xml:space="preserve">المحاسبة الادارية  </t>
  </si>
  <si>
    <t xml:space="preserve">  تعاقد وتفاوض   </t>
  </si>
  <si>
    <t xml:space="preserve">مبادىء التوريد </t>
  </si>
  <si>
    <t xml:space="preserve">مبادئ  الإدارة </t>
  </si>
  <si>
    <t xml:space="preserve">ادارة الجودة   </t>
  </si>
  <si>
    <t xml:space="preserve">النقود والبنوك  </t>
  </si>
  <si>
    <t xml:space="preserve">نظريات المنظمات  </t>
  </si>
  <si>
    <t xml:space="preserve">القانون التجاري </t>
  </si>
  <si>
    <t xml:space="preserve">ادارة التغيير  </t>
  </si>
  <si>
    <r>
      <t xml:space="preserve">فقه السيرة </t>
    </r>
    <r>
      <rPr>
        <b/>
        <sz val="11"/>
        <color rgb="FFFF0000"/>
        <rFont val="Arial"/>
        <family val="2"/>
        <scheme val="minor"/>
      </rPr>
      <t xml:space="preserve"> </t>
    </r>
  </si>
  <si>
    <t>إجمالي عدد الساعات</t>
  </si>
  <si>
    <t>الساعات</t>
  </si>
  <si>
    <t xml:space="preserve">الساعات  </t>
  </si>
  <si>
    <t xml:space="preserve">الساعات    </t>
  </si>
  <si>
    <t xml:space="preserve">الساعات </t>
  </si>
  <si>
    <t xml:space="preserve">الساعات       </t>
  </si>
  <si>
    <t xml:space="preserve">الساعات           </t>
  </si>
  <si>
    <t xml:space="preserve">الساعات             </t>
  </si>
  <si>
    <t xml:space="preserve">مبادئ المحاسبة -1 </t>
  </si>
  <si>
    <t>مبادئ الرياضيات -1</t>
  </si>
  <si>
    <t>إقتصاد جزئي</t>
  </si>
  <si>
    <t>مبادئ  الرياضيات - 2</t>
  </si>
  <si>
    <t>مبادئ المحاسبة -2</t>
  </si>
  <si>
    <t>تقنية معلومات -1</t>
  </si>
  <si>
    <t>العقيدة الاسلامية والمذاهب</t>
  </si>
  <si>
    <t>صحة ولياقة</t>
  </si>
  <si>
    <t xml:space="preserve">الاخلاق الاسلامية </t>
  </si>
  <si>
    <r>
      <t>نظم المعلومات الإدارية</t>
    </r>
    <r>
      <rPr>
        <b/>
        <sz val="11"/>
        <color rgb="FFFF0000"/>
        <rFont val="Arial"/>
        <family val="2"/>
        <scheme val="minor"/>
      </rPr>
      <t xml:space="preserve"> </t>
    </r>
  </si>
  <si>
    <r>
      <t xml:space="preserve">أساسيات المحاسبة الإدارية  </t>
    </r>
    <r>
      <rPr>
        <b/>
        <sz val="11"/>
        <color rgb="FFFF0000"/>
        <rFont val="Arial"/>
        <family val="2"/>
        <scheme val="minor"/>
      </rPr>
      <t xml:space="preserve"> </t>
    </r>
  </si>
  <si>
    <r>
      <t xml:space="preserve">ادارة مالية -1  </t>
    </r>
    <r>
      <rPr>
        <b/>
        <sz val="11"/>
        <color rgb="FFFF0000"/>
        <rFont val="Arial"/>
        <family val="2"/>
        <scheme val="minor"/>
      </rPr>
      <t xml:space="preserve"> </t>
    </r>
  </si>
  <si>
    <r>
      <t xml:space="preserve">الاحصاء في الادارة </t>
    </r>
    <r>
      <rPr>
        <b/>
        <sz val="11"/>
        <color rgb="FFFF0000"/>
        <rFont val="Arial"/>
        <family val="2"/>
        <scheme val="minor"/>
      </rPr>
      <t xml:space="preserve"> </t>
    </r>
  </si>
  <si>
    <r>
      <t xml:space="preserve">إدارة الموارد البشرية </t>
    </r>
    <r>
      <rPr>
        <b/>
        <sz val="11"/>
        <color rgb="FFFF0000"/>
        <rFont val="Arial"/>
        <family val="2"/>
        <scheme val="minor"/>
      </rPr>
      <t xml:space="preserve"> </t>
    </r>
  </si>
  <si>
    <r>
      <t xml:space="preserve">الاساليب الكمية </t>
    </r>
    <r>
      <rPr>
        <b/>
        <sz val="11"/>
        <color rgb="FFFF0000"/>
        <rFont val="Arial"/>
        <family val="2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 xml:space="preserve"> </t>
    </r>
  </si>
  <si>
    <t xml:space="preserve"> أساسيات البحث العلمي  </t>
  </si>
  <si>
    <t>ادارة مالية - 2</t>
  </si>
  <si>
    <t xml:space="preserve">إدارة التسويق </t>
  </si>
  <si>
    <t xml:space="preserve">تحليل احصائي </t>
  </si>
  <si>
    <t xml:space="preserve">قضايا ثقافية  </t>
  </si>
  <si>
    <t>إجمالي عدد الساعات المتبقية</t>
  </si>
  <si>
    <t>إجمالي عدد الساعات المجتازة</t>
  </si>
  <si>
    <t xml:space="preserve">المخطط الشامل لجيمع المستويات </t>
  </si>
  <si>
    <t xml:space="preserve">  تم تحميل المادة او حل الواجب  =</t>
  </si>
  <si>
    <r>
      <t xml:space="preserve">  </t>
    </r>
    <r>
      <rPr>
        <b/>
        <sz val="11"/>
        <color indexed="10"/>
        <rFont val="Arial"/>
        <family val="2"/>
      </rPr>
      <t>لم</t>
    </r>
    <r>
      <rPr>
        <b/>
        <sz val="11"/>
        <color indexed="8"/>
        <rFont val="Arial"/>
        <family val="2"/>
      </rPr>
      <t xml:space="preserve"> تحميل المادة او حل الواجب  =</t>
    </r>
  </si>
  <si>
    <t>1ـ فقة السيرة - طلاب</t>
  </si>
  <si>
    <t>2ـ أساسيات المحاسبة الإدارية - طلاب</t>
  </si>
  <si>
    <t>ملاحظات</t>
  </si>
  <si>
    <t>تحميل المحاضرات</t>
  </si>
  <si>
    <t>محاضرات مباشره</t>
  </si>
  <si>
    <t>الواجبات</t>
  </si>
  <si>
    <t>منتديات الحوار</t>
  </si>
  <si>
    <t>Ok</t>
  </si>
  <si>
    <t>تمهيديه</t>
  </si>
  <si>
    <t>-</t>
  </si>
  <si>
    <t>محاضرة - 1</t>
  </si>
  <si>
    <t>المحاضرة المباشره - 1</t>
  </si>
  <si>
    <t xml:space="preserve">الواجب الاول  </t>
  </si>
  <si>
    <t>المناقشة - 1</t>
  </si>
  <si>
    <t>محاضرة - 2</t>
  </si>
  <si>
    <t>المحاضرة المباشره - 2</t>
  </si>
  <si>
    <t>الواجب الثاني</t>
  </si>
  <si>
    <t>المناقشة - 2</t>
  </si>
  <si>
    <t>محاضرة - 3</t>
  </si>
  <si>
    <t>المحاضرة المباشره - 3</t>
  </si>
  <si>
    <t>الواجب الثالث</t>
  </si>
  <si>
    <t>المناقشة - 3</t>
  </si>
  <si>
    <t>محاضرة - 4</t>
  </si>
  <si>
    <t>المناقشة - 4</t>
  </si>
  <si>
    <t>محاضرة - 5</t>
  </si>
  <si>
    <t>المناقشة - 5</t>
  </si>
  <si>
    <t>محاضرة - 6</t>
  </si>
  <si>
    <t>المناقشة - 6</t>
  </si>
  <si>
    <t>محاضرة - 7</t>
  </si>
  <si>
    <t>المناقشة - 7</t>
  </si>
  <si>
    <t>محاضرة - 8</t>
  </si>
  <si>
    <t>المناقشة - 8</t>
  </si>
  <si>
    <t>محاضرة - 9</t>
  </si>
  <si>
    <t>المناقشة - 9</t>
  </si>
  <si>
    <t>محاضرة - 10</t>
  </si>
  <si>
    <t>المناقشة - 10</t>
  </si>
  <si>
    <t>محاضرة - 11</t>
  </si>
  <si>
    <t>المناقشة - 11</t>
  </si>
  <si>
    <t>محاضرة - 12</t>
  </si>
  <si>
    <t>المناقشة - 12</t>
  </si>
  <si>
    <t>محاضرة - 13</t>
  </si>
  <si>
    <t>المناقشة - 13</t>
  </si>
  <si>
    <t>محاضرة - 14</t>
  </si>
  <si>
    <t>المناقشة - 14</t>
  </si>
  <si>
    <t xml:space="preserve"> 3ـ الإحصاء في الإدارة - طلاب</t>
  </si>
  <si>
    <t xml:space="preserve"> 4ـ الأساليب الكمية في الإدارة - طلاب</t>
  </si>
  <si>
    <t xml:space="preserve">محاضرة - 4   </t>
  </si>
  <si>
    <t xml:space="preserve">محاضرة - 5   </t>
  </si>
  <si>
    <t xml:space="preserve">محاضرة - 6 </t>
  </si>
  <si>
    <t>5ـ نظم المعلومات الإدارية - طلاب</t>
  </si>
  <si>
    <t>6ـ إدارة مالية (1) - طلاب</t>
  </si>
</sst>
</file>

<file path=xl/styles.xml><?xml version="1.0" encoding="utf-8"?>
<styleSheet xmlns="http://schemas.openxmlformats.org/spreadsheetml/2006/main">
  <fonts count="18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b/>
      <sz val="9"/>
      <color theme="1"/>
      <name val="Arial"/>
      <family val="2"/>
      <charset val="178"/>
      <scheme val="minor"/>
    </font>
    <font>
      <b/>
      <sz val="8"/>
      <color theme="1"/>
      <name val="Arial"/>
      <family val="2"/>
      <charset val="178"/>
      <scheme val="minor"/>
    </font>
    <font>
      <b/>
      <u/>
      <sz val="11"/>
      <color theme="1"/>
      <name val="Arial"/>
      <family val="2"/>
      <scheme val="minor"/>
    </font>
    <font>
      <b/>
      <u/>
      <sz val="16"/>
      <name val="Adobe Heiti Std R"/>
      <family val="2"/>
      <charset val="128"/>
    </font>
    <font>
      <sz val="16"/>
      <color theme="1"/>
      <name val="Arial"/>
      <family val="2"/>
      <charset val="178"/>
      <scheme val="minor"/>
    </font>
    <font>
      <b/>
      <u/>
      <sz val="16"/>
      <color rgb="FFFF0000"/>
      <name val="Adobe Heiti Std R"/>
      <family val="2"/>
      <charset val="128"/>
    </font>
    <font>
      <b/>
      <u/>
      <sz val="12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b/>
      <sz val="18"/>
      <color theme="1"/>
      <name val="Arial"/>
      <family val="2"/>
      <scheme val="minor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5151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wrapText="1"/>
    </xf>
    <xf numFmtId="0" fontId="2" fillId="4" borderId="12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/>
    </xf>
    <xf numFmtId="0" fontId="5" fillId="11" borderId="8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 wrapText="1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7" fillId="10" borderId="19" xfId="0" applyNumberFormat="1" applyFont="1" applyFill="1" applyBorder="1" applyAlignment="1">
      <alignment vertical="center"/>
    </xf>
    <xf numFmtId="0" fontId="2" fillId="4" borderId="20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7" fillId="10" borderId="19" xfId="0" applyFont="1" applyFill="1" applyBorder="1" applyAlignment="1">
      <alignment vertical="center"/>
    </xf>
    <xf numFmtId="0" fontId="6" fillId="10" borderId="23" xfId="0" applyNumberFormat="1" applyFont="1" applyFill="1" applyBorder="1" applyAlignment="1">
      <alignment vertical="center"/>
    </xf>
    <xf numFmtId="0" fontId="8" fillId="13" borderId="16" xfId="0" applyFont="1" applyFill="1" applyBorder="1" applyAlignment="1">
      <alignment horizontal="center"/>
    </xf>
    <xf numFmtId="0" fontId="8" fillId="13" borderId="0" xfId="0" applyFont="1" applyFill="1" applyBorder="1" applyAlignment="1">
      <alignment horizontal="center"/>
    </xf>
    <xf numFmtId="0" fontId="2" fillId="10" borderId="21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/>
    </xf>
    <xf numFmtId="0" fontId="10" fillId="13" borderId="22" xfId="0" applyFont="1" applyFill="1" applyBorder="1" applyAlignment="1">
      <alignment horizontal="center" vertical="center"/>
    </xf>
    <xf numFmtId="0" fontId="9" fillId="12" borderId="19" xfId="0" applyFont="1" applyFill="1" applyBorder="1" applyAlignment="1">
      <alignment horizontal="center" vertical="center"/>
    </xf>
    <xf numFmtId="0" fontId="9" fillId="12" borderId="22" xfId="0" applyFont="1" applyFill="1" applyBorder="1" applyAlignment="1">
      <alignment horizontal="center" vertical="center"/>
    </xf>
    <xf numFmtId="0" fontId="12" fillId="14" borderId="7" xfId="0" applyFont="1" applyFill="1" applyBorder="1" applyAlignment="1">
      <alignment horizontal="center" vertical="center"/>
    </xf>
    <xf numFmtId="0" fontId="12" fillId="14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0" borderId="9" xfId="0" applyBorder="1"/>
    <xf numFmtId="0" fontId="0" fillId="3" borderId="11" xfId="0" applyFill="1" applyBorder="1" applyAlignment="1">
      <alignment horizontal="center"/>
    </xf>
    <xf numFmtId="0" fontId="0" fillId="0" borderId="13" xfId="0" applyBorder="1"/>
    <xf numFmtId="0" fontId="8" fillId="12" borderId="7" xfId="0" applyFont="1" applyFill="1" applyBorder="1" applyAlignment="1">
      <alignment horizontal="center" vertical="center"/>
    </xf>
    <xf numFmtId="0" fontId="8" fillId="12" borderId="11" xfId="0" applyFont="1" applyFill="1" applyBorder="1" applyAlignment="1">
      <alignment horizontal="center" vertical="center"/>
    </xf>
    <xf numFmtId="0" fontId="11" fillId="14" borderId="19" xfId="0" applyFont="1" applyFill="1" applyBorder="1" applyAlignment="1">
      <alignment horizontal="center" vertical="center"/>
    </xf>
    <xf numFmtId="0" fontId="11" fillId="14" borderId="22" xfId="0" applyFont="1" applyFill="1" applyBorder="1" applyAlignment="1">
      <alignment horizontal="center" vertical="center"/>
    </xf>
    <xf numFmtId="0" fontId="13" fillId="15" borderId="7" xfId="0" applyFont="1" applyFill="1" applyBorder="1" applyAlignment="1">
      <alignment horizontal="center" vertical="center"/>
    </xf>
    <xf numFmtId="0" fontId="13" fillId="15" borderId="8" xfId="0" applyFont="1" applyFill="1" applyBorder="1" applyAlignment="1">
      <alignment horizontal="center" vertical="center"/>
    </xf>
    <xf numFmtId="0" fontId="13" fillId="15" borderId="9" xfId="0" applyFont="1" applyFill="1" applyBorder="1" applyAlignment="1">
      <alignment horizontal="center" vertical="center"/>
    </xf>
    <xf numFmtId="0" fontId="13" fillId="15" borderId="11" xfId="0" applyFont="1" applyFill="1" applyBorder="1" applyAlignment="1">
      <alignment horizontal="center" vertical="center"/>
    </xf>
    <xf numFmtId="0" fontId="13" fillId="15" borderId="12" xfId="0" applyFont="1" applyFill="1" applyBorder="1" applyAlignment="1">
      <alignment horizontal="center" vertical="center"/>
    </xf>
    <xf numFmtId="0" fontId="13" fillId="15" borderId="13" xfId="0" applyFont="1" applyFill="1" applyBorder="1" applyAlignment="1">
      <alignment horizontal="center" vertical="center"/>
    </xf>
    <xf numFmtId="0" fontId="2" fillId="0" borderId="24" xfId="0" applyFont="1" applyBorder="1"/>
    <xf numFmtId="0" fontId="2" fillId="10" borderId="25" xfId="0" applyFont="1" applyFill="1" applyBorder="1"/>
    <xf numFmtId="0" fontId="2" fillId="16" borderId="25" xfId="0" applyFont="1" applyFill="1" applyBorder="1"/>
    <xf numFmtId="0" fontId="16" fillId="3" borderId="26" xfId="0" applyFont="1" applyFill="1" applyBorder="1" applyAlignment="1">
      <alignment horizontal="center"/>
    </xf>
    <xf numFmtId="0" fontId="16" fillId="3" borderId="27" xfId="0" applyFont="1" applyFill="1" applyBorder="1" applyAlignment="1">
      <alignment horizontal="center"/>
    </xf>
    <xf numFmtId="0" fontId="16" fillId="3" borderId="28" xfId="0" applyFont="1" applyFill="1" applyBorder="1" applyAlignment="1">
      <alignment horizontal="center"/>
    </xf>
    <xf numFmtId="0" fontId="16" fillId="17" borderId="26" xfId="0" applyFont="1" applyFill="1" applyBorder="1" applyAlignment="1">
      <alignment horizontal="center"/>
    </xf>
    <xf numFmtId="0" fontId="16" fillId="17" borderId="27" xfId="0" applyFont="1" applyFill="1" applyBorder="1" applyAlignment="1">
      <alignment horizontal="center"/>
    </xf>
    <xf numFmtId="0" fontId="16" fillId="17" borderId="28" xfId="0" applyFont="1" applyFill="1" applyBorder="1" applyAlignment="1">
      <alignment horizontal="center"/>
    </xf>
    <xf numFmtId="0" fontId="17" fillId="3" borderId="29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17" fillId="3" borderId="30" xfId="0" applyFont="1" applyFill="1" applyBorder="1" applyAlignment="1">
      <alignment horizontal="center"/>
    </xf>
    <xf numFmtId="0" fontId="17" fillId="17" borderId="29" xfId="0" applyFont="1" applyFill="1" applyBorder="1" applyAlignment="1">
      <alignment horizontal="center"/>
    </xf>
    <xf numFmtId="0" fontId="2" fillId="17" borderId="29" xfId="0" applyFont="1" applyFill="1" applyBorder="1" applyAlignment="1">
      <alignment horizontal="center"/>
    </xf>
    <xf numFmtId="0" fontId="17" fillId="17" borderId="30" xfId="0" applyFont="1" applyFill="1" applyBorder="1" applyAlignment="1">
      <alignment horizontal="center"/>
    </xf>
    <xf numFmtId="0" fontId="2" fillId="16" borderId="31" xfId="0" applyFont="1" applyFill="1" applyBorder="1" applyAlignment="1">
      <alignment horizontal="center"/>
    </xf>
    <xf numFmtId="0" fontId="2" fillId="10" borderId="31" xfId="0" applyFont="1" applyFill="1" applyBorder="1" applyAlignment="1">
      <alignment horizontal="center"/>
    </xf>
    <xf numFmtId="0" fontId="2" fillId="10" borderId="32" xfId="0" applyFont="1" applyFill="1" applyBorder="1" applyAlignment="1">
      <alignment horizontal="center"/>
    </xf>
    <xf numFmtId="0" fontId="2" fillId="16" borderId="32" xfId="0" applyFont="1" applyFill="1" applyBorder="1" applyAlignment="1">
      <alignment horizontal="center"/>
    </xf>
    <xf numFmtId="0" fontId="0" fillId="16" borderId="31" xfId="0" applyFill="1" applyBorder="1" applyAlignment="1">
      <alignment horizontal="center"/>
    </xf>
    <xf numFmtId="0" fontId="16" fillId="18" borderId="26" xfId="0" applyFont="1" applyFill="1" applyBorder="1" applyAlignment="1">
      <alignment horizontal="center"/>
    </xf>
    <xf numFmtId="0" fontId="16" fillId="18" borderId="27" xfId="0" applyFont="1" applyFill="1" applyBorder="1" applyAlignment="1">
      <alignment horizontal="center"/>
    </xf>
    <xf numFmtId="0" fontId="16" fillId="18" borderId="28" xfId="0" applyFont="1" applyFill="1" applyBorder="1" applyAlignment="1">
      <alignment horizontal="center"/>
    </xf>
    <xf numFmtId="0" fontId="16" fillId="19" borderId="26" xfId="0" applyFont="1" applyFill="1" applyBorder="1" applyAlignment="1">
      <alignment horizontal="center"/>
    </xf>
    <xf numFmtId="0" fontId="16" fillId="19" borderId="27" xfId="0" applyFont="1" applyFill="1" applyBorder="1" applyAlignment="1">
      <alignment horizontal="center"/>
    </xf>
    <xf numFmtId="0" fontId="16" fillId="19" borderId="28" xfId="0" applyFont="1" applyFill="1" applyBorder="1" applyAlignment="1">
      <alignment horizontal="center"/>
    </xf>
    <xf numFmtId="0" fontId="17" fillId="18" borderId="29" xfId="0" applyFont="1" applyFill="1" applyBorder="1" applyAlignment="1">
      <alignment horizontal="center"/>
    </xf>
    <xf numFmtId="0" fontId="17" fillId="18" borderId="30" xfId="0" applyFont="1" applyFill="1" applyBorder="1" applyAlignment="1">
      <alignment horizontal="center"/>
    </xf>
    <xf numFmtId="0" fontId="17" fillId="19" borderId="29" xfId="0" applyFont="1" applyFill="1" applyBorder="1" applyAlignment="1">
      <alignment horizontal="center"/>
    </xf>
    <xf numFmtId="0" fontId="17" fillId="19" borderId="30" xfId="0" applyFont="1" applyFill="1" applyBorder="1" applyAlignment="1">
      <alignment horizontal="center"/>
    </xf>
    <xf numFmtId="0" fontId="16" fillId="20" borderId="26" xfId="0" applyFont="1" applyFill="1" applyBorder="1" applyAlignment="1">
      <alignment horizontal="center"/>
    </xf>
    <xf numFmtId="0" fontId="16" fillId="20" borderId="27" xfId="0" applyFont="1" applyFill="1" applyBorder="1" applyAlignment="1">
      <alignment horizontal="center"/>
    </xf>
    <xf numFmtId="0" fontId="16" fillId="20" borderId="28" xfId="0" applyFont="1" applyFill="1" applyBorder="1" applyAlignment="1">
      <alignment horizontal="center"/>
    </xf>
    <xf numFmtId="0" fontId="17" fillId="20" borderId="29" xfId="0" applyFont="1" applyFill="1" applyBorder="1" applyAlignment="1">
      <alignment horizontal="center"/>
    </xf>
    <xf numFmtId="0" fontId="2" fillId="20" borderId="29" xfId="0" applyFont="1" applyFill="1" applyBorder="1" applyAlignment="1">
      <alignment horizontal="center"/>
    </xf>
    <xf numFmtId="0" fontId="17" fillId="20" borderId="30" xfId="0" applyFont="1" applyFill="1" applyBorder="1" applyAlignment="1">
      <alignment horizontal="center"/>
    </xf>
  </cellXfs>
  <cellStyles count="1">
    <cellStyle name="Normal" xfId="0" builtinId="0"/>
  </cellStyles>
  <dxfs count="79">
    <dxf>
      <font>
        <b/>
        <i val="0"/>
      </font>
      <fill>
        <patternFill patternType="gray0625">
          <bgColor rgb="FF00B050"/>
        </patternFill>
      </fill>
    </dxf>
    <dxf>
      <fill>
        <patternFill patternType="solid"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41DF4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darkTrellis">
          <bgColor rgb="FFFF0000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strike val="0"/>
        <u val="double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 patternType="darkTrellis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</font>
      <fill>
        <patternFill patternType="darkTrellis">
          <fgColor auto="1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>
          <fgColor rgb="FFFF0000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>
          <fgColor rgb="FFFF0000"/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fgColor rgb="FFE51515"/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</font>
      <alignment horizontal="center" vertical="bottom" textRotation="0" wrapText="0" indent="0" relativeIndent="255" justifyLastLine="0" shrinkToFit="0" mergeCell="0" readingOrder="0"/>
    </dxf>
    <dxf>
      <fill>
        <patternFill patternType="solid">
          <fgColor indexed="64"/>
          <bgColor theme="9"/>
        </patternFill>
      </fill>
      <alignment horizontal="general" vertical="center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bottom" textRotation="0" wrapText="0" indent="0" relativeIndent="0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</dxf>
    <dxf>
      <font>
        <b/>
      </font>
      <alignment horizontal="center" vertical="bottom" textRotation="0" wrapText="0" indent="0" relativeIndent="255" justifyLastLine="0" shrinkToFit="0" mergeCell="0" readingOrder="0"/>
      <border outline="0">
        <left style="thin">
          <color theme="1"/>
        </left>
      </border>
    </dxf>
    <dxf>
      <fill>
        <patternFill patternType="solid">
          <fgColor indexed="64"/>
          <bgColor theme="5" tint="0.59999389629810485"/>
        </patternFill>
      </fill>
    </dxf>
    <dxf>
      <font>
        <b/>
      </font>
      <alignment horizontal="center" vertical="bottom" textRotation="0" wrapText="0" indent="0" relativeIndent="255" justifyLastLine="0" shrinkToFit="0" mergeCell="0" readingOrder="0"/>
      <border outline="0">
        <right style="thin">
          <color theme="1"/>
        </right>
      </border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fgColor rgb="FFE51515"/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gray0625">
          <bgColor rgb="FF00B050"/>
        </patternFill>
      </fill>
    </dxf>
    <dxf>
      <fill>
        <patternFill patternType="solid"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41DF4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darkTrellis">
          <bgColor rgb="FFFF0000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strike val="0"/>
        <u val="double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 patternType="darkTrellis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</font>
      <fill>
        <patternFill patternType="darkTrellis">
          <fgColor auto="1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>
          <fgColor rgb="FFFF0000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>
          <fgColor rgb="FFFF0000"/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fgColor rgb="FFE51515"/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gray0625">
          <bgColor rgb="FF00B050"/>
        </patternFill>
      </fill>
    </dxf>
    <dxf>
      <fill>
        <patternFill patternType="solid"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41DF4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darkTrellis">
          <bgColor rgb="FFFF0000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strike val="0"/>
        <u val="double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 patternType="darkTrellis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</font>
      <fill>
        <patternFill patternType="darkTrellis">
          <fgColor auto="1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>
          <fgColor rgb="FFFF0000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u val="double"/>
        <color rgb="FFFFFF00"/>
      </font>
      <fill>
        <patternFill>
          <fgColor rgb="FFFF0000"/>
          <bgColor rgb="FFFF0000"/>
        </patternFill>
      </fill>
    </dxf>
  </dxfs>
  <tableStyles count="0" defaultTableStyle="TableStyleMedium9" defaultPivotStyle="PivotStyleLight16"/>
  <colors>
    <mruColors>
      <color rgb="FF41DF45"/>
      <color rgb="FF11E160"/>
      <color rgb="FFE51515"/>
      <color rgb="FFB004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الجدول42" displayName="الجدول42" ref="E5:T31" headerRowDxfId="23" dataDxfId="22">
  <autoFilter ref="E5:T31"/>
  <tableColumns count="16">
    <tableColumn id="1" name=" المستوى الأول (1)" totalsRowLabel="الإجمالي" dataDxfId="34"/>
    <tableColumn id="11" name="الساعات" dataDxfId="33"/>
    <tableColumn id="2" name=" المستوى الثـاني (2)" dataDxfId="32"/>
    <tableColumn id="12" name="الساعات  "/>
    <tableColumn id="3" name=" المستوى الثالـث " dataDxfId="31"/>
    <tableColumn id="13" name="الساعات    "/>
    <tableColumn id="4" name=" المستوى الرابع (4)" dataDxfId="30"/>
    <tableColumn id="15" name="الساعات "/>
    <tableColumn id="5" name=" المستوى الخامس (5)" dataDxfId="29"/>
    <tableColumn id="16" name="الساعات       "/>
    <tableColumn id="6" name=" المستوى الـسادس (6) " dataDxfId="28"/>
    <tableColumn id="17" name="الساعات           "/>
    <tableColumn id="7" name="المستوى السابع (7) " dataDxfId="27"/>
    <tableColumn id="18" name="الساعات             "/>
    <tableColumn id="8" name=" المستوى الثامن (8) " totalsRowFunction="count" dataDxfId="26"/>
    <tableColumn id="9" name="فترة الإختبار" dataDxfId="24" totalsRowDxfId="25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41"/>
  <sheetViews>
    <sheetView rightToLeft="1" tabSelected="1" zoomScale="70" zoomScaleNormal="70" workbookViewId="0">
      <selection activeCell="M34" sqref="M34"/>
    </sheetView>
  </sheetViews>
  <sheetFormatPr defaultRowHeight="14.25"/>
  <cols>
    <col min="1" max="1" width="0.875" customWidth="1"/>
    <col min="2" max="2" width="21.125" customWidth="1"/>
    <col min="3" max="3" width="12" customWidth="1"/>
    <col min="4" max="4" width="5.125" bestFit="1" customWidth="1"/>
    <col min="5" max="5" width="15.625" bestFit="1" customWidth="1"/>
    <col min="6" max="6" width="7" bestFit="1" customWidth="1"/>
    <col min="7" max="7" width="17" customWidth="1"/>
    <col min="8" max="8" width="6.875" customWidth="1"/>
    <col min="9" max="9" width="20.625" customWidth="1"/>
    <col min="10" max="10" width="6.875" customWidth="1"/>
    <col min="11" max="11" width="15.75" customWidth="1"/>
    <col min="12" max="12" width="6.375" customWidth="1"/>
    <col min="13" max="13" width="17.125" customWidth="1"/>
    <col min="14" max="14" width="6.75" customWidth="1"/>
    <col min="15" max="15" width="16" customWidth="1"/>
    <col min="16" max="16" width="7" customWidth="1"/>
    <col min="17" max="17" width="17.5" customWidth="1"/>
    <col min="18" max="18" width="7.5" customWidth="1"/>
    <col min="19" max="19" width="16.75" customWidth="1"/>
    <col min="20" max="20" width="9" customWidth="1"/>
  </cols>
  <sheetData>
    <row r="1" spans="2:20" ht="15" thickBot="1"/>
    <row r="2" spans="2:20">
      <c r="D2" s="58" t="s">
        <v>97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60"/>
    </row>
    <row r="3" spans="2:20" ht="15" thickBot="1">
      <c r="D3" s="61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2:20" ht="15" thickBot="1"/>
    <row r="5" spans="2:20" ht="21.75" customHeight="1" thickBot="1">
      <c r="B5" s="2" t="s">
        <v>34</v>
      </c>
      <c r="C5" s="22" t="s">
        <v>0</v>
      </c>
      <c r="D5" s="30" t="s">
        <v>68</v>
      </c>
      <c r="E5" s="1" t="s">
        <v>3</v>
      </c>
      <c r="F5" s="25" t="s">
        <v>68</v>
      </c>
      <c r="G5" s="1" t="s">
        <v>2</v>
      </c>
      <c r="H5" s="29" t="s">
        <v>69</v>
      </c>
      <c r="I5" s="1" t="s">
        <v>39</v>
      </c>
      <c r="J5" s="29" t="s">
        <v>70</v>
      </c>
      <c r="K5" s="1" t="s">
        <v>4</v>
      </c>
      <c r="L5" s="25" t="s">
        <v>71</v>
      </c>
      <c r="M5" s="1" t="s">
        <v>5</v>
      </c>
      <c r="N5" s="25" t="s">
        <v>72</v>
      </c>
      <c r="O5" s="1" t="s">
        <v>6</v>
      </c>
      <c r="P5" s="25" t="s">
        <v>73</v>
      </c>
      <c r="Q5" s="1" t="s">
        <v>35</v>
      </c>
      <c r="R5" s="25" t="s">
        <v>74</v>
      </c>
      <c r="S5" s="1" t="s">
        <v>36</v>
      </c>
      <c r="T5" s="1" t="s">
        <v>33</v>
      </c>
    </row>
    <row r="6" spans="2:20" ht="15">
      <c r="B6" s="38" t="s">
        <v>19</v>
      </c>
      <c r="C6" s="35" t="s">
        <v>16</v>
      </c>
      <c r="D6" s="26"/>
      <c r="E6" s="7"/>
      <c r="F6" s="24">
        <v>0</v>
      </c>
      <c r="G6" s="17" t="s">
        <v>78</v>
      </c>
      <c r="H6" s="19"/>
      <c r="I6" s="7"/>
      <c r="J6" s="19"/>
      <c r="K6" s="7"/>
      <c r="L6" s="19"/>
      <c r="M6" s="7"/>
      <c r="N6" s="19"/>
      <c r="O6" s="7"/>
      <c r="P6" s="19"/>
      <c r="Q6" s="7"/>
      <c r="R6" s="19">
        <v>2</v>
      </c>
      <c r="S6" s="8" t="s">
        <v>94</v>
      </c>
      <c r="T6" s="5">
        <v>1</v>
      </c>
    </row>
    <row r="7" spans="2:20" ht="15">
      <c r="B7" s="38"/>
      <c r="C7" s="36"/>
      <c r="D7" s="27"/>
      <c r="E7" s="9"/>
      <c r="F7" s="20" t="s">
        <v>1</v>
      </c>
      <c r="G7" s="9"/>
      <c r="H7" s="31">
        <v>0</v>
      </c>
      <c r="I7" s="32" t="s">
        <v>40</v>
      </c>
      <c r="J7" s="20"/>
      <c r="K7" s="9"/>
      <c r="L7" s="20">
        <v>3</v>
      </c>
      <c r="M7" s="9" t="s">
        <v>41</v>
      </c>
      <c r="N7" s="20"/>
      <c r="O7" s="9"/>
      <c r="P7" s="20">
        <v>3</v>
      </c>
      <c r="Q7" s="9" t="s">
        <v>42</v>
      </c>
      <c r="R7" s="20"/>
      <c r="S7" s="10"/>
      <c r="T7" s="6">
        <v>2</v>
      </c>
    </row>
    <row r="8" spans="2:20" ht="15">
      <c r="B8" s="38" t="s">
        <v>20</v>
      </c>
      <c r="C8" s="37" t="s">
        <v>17</v>
      </c>
      <c r="D8" s="28"/>
      <c r="E8" s="11"/>
      <c r="F8" s="21" t="s">
        <v>1</v>
      </c>
      <c r="G8" s="11"/>
      <c r="H8" s="21"/>
      <c r="I8" s="11"/>
      <c r="J8" s="21">
        <v>3</v>
      </c>
      <c r="K8" s="11" t="s">
        <v>88</v>
      </c>
      <c r="L8" s="21"/>
      <c r="M8" s="11"/>
      <c r="N8" s="21"/>
      <c r="O8" s="11"/>
      <c r="P8" s="21"/>
      <c r="Q8" s="11"/>
      <c r="R8" s="21"/>
      <c r="S8" s="12"/>
      <c r="T8" s="3">
        <v>1</v>
      </c>
    </row>
    <row r="9" spans="2:20" ht="15">
      <c r="B9" s="38"/>
      <c r="C9" s="37"/>
      <c r="D9" s="31">
        <v>0</v>
      </c>
      <c r="E9" s="32" t="s">
        <v>43</v>
      </c>
      <c r="F9" s="23" t="s">
        <v>1</v>
      </c>
      <c r="G9" s="11"/>
      <c r="H9" s="23"/>
      <c r="I9" s="11"/>
      <c r="J9" s="23"/>
      <c r="K9" s="11"/>
      <c r="L9" s="23"/>
      <c r="M9" s="11"/>
      <c r="N9" s="23"/>
      <c r="O9" s="11"/>
      <c r="P9" s="23"/>
      <c r="Q9" s="11"/>
      <c r="R9" s="23"/>
      <c r="S9" s="12"/>
      <c r="T9" s="4">
        <v>2</v>
      </c>
    </row>
    <row r="10" spans="2:20" ht="15">
      <c r="B10" s="39" t="s">
        <v>21</v>
      </c>
      <c r="C10" s="35" t="s">
        <v>15</v>
      </c>
      <c r="D10" s="27"/>
      <c r="E10" s="9"/>
      <c r="F10" s="33">
        <v>2</v>
      </c>
      <c r="G10" s="34" t="s">
        <v>83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 t="s">
        <v>1</v>
      </c>
      <c r="T10" s="3">
        <v>1</v>
      </c>
    </row>
    <row r="11" spans="2:20" ht="14.25" customHeight="1">
      <c r="B11" s="40"/>
      <c r="C11" s="36"/>
      <c r="D11" s="27"/>
      <c r="E11" s="9"/>
      <c r="F11" s="20" t="s">
        <v>1</v>
      </c>
      <c r="G11" s="9"/>
      <c r="H11" s="20"/>
      <c r="I11" s="9"/>
      <c r="J11" s="20"/>
      <c r="K11" s="9"/>
      <c r="L11" s="31">
        <v>0</v>
      </c>
      <c r="M11" s="32" t="s">
        <v>66</v>
      </c>
      <c r="N11" s="20"/>
      <c r="O11" s="9"/>
      <c r="P11" s="20"/>
      <c r="Q11" s="9"/>
      <c r="R11" s="20"/>
      <c r="S11" s="10"/>
      <c r="T11" s="4">
        <v>2</v>
      </c>
    </row>
    <row r="12" spans="2:20" ht="15">
      <c r="B12" s="39" t="s">
        <v>22</v>
      </c>
      <c r="C12" s="37" t="s">
        <v>32</v>
      </c>
      <c r="D12" s="28"/>
      <c r="E12" s="11"/>
      <c r="F12" s="33">
        <v>3</v>
      </c>
      <c r="G12" s="34" t="s">
        <v>79</v>
      </c>
      <c r="H12" s="21"/>
      <c r="I12" s="11"/>
      <c r="J12" s="33">
        <v>3</v>
      </c>
      <c r="K12" s="34" t="s">
        <v>89</v>
      </c>
      <c r="L12" s="21"/>
      <c r="M12" s="11"/>
      <c r="N12" s="21">
        <v>3</v>
      </c>
      <c r="O12" s="11" t="s">
        <v>44</v>
      </c>
      <c r="P12" s="21"/>
      <c r="Q12" s="11"/>
      <c r="R12" s="21"/>
      <c r="S12" s="12"/>
      <c r="T12" s="3">
        <v>1</v>
      </c>
    </row>
    <row r="13" spans="2:20" ht="15">
      <c r="B13" s="40"/>
      <c r="C13" s="37"/>
      <c r="D13" s="28"/>
      <c r="E13" s="11"/>
      <c r="F13" s="23"/>
      <c r="G13" s="11"/>
      <c r="H13" s="24">
        <v>0</v>
      </c>
      <c r="I13" s="18" t="s">
        <v>37</v>
      </c>
      <c r="J13" s="23"/>
      <c r="K13" s="11"/>
      <c r="L13" s="23">
        <v>3</v>
      </c>
      <c r="M13" s="11" t="s">
        <v>45</v>
      </c>
      <c r="N13" s="23"/>
      <c r="O13" s="11"/>
      <c r="P13" s="23"/>
      <c r="Q13" s="11"/>
      <c r="R13" s="23">
        <v>3</v>
      </c>
      <c r="S13" s="12" t="s">
        <v>46</v>
      </c>
      <c r="T13" s="4">
        <v>2</v>
      </c>
    </row>
    <row r="14" spans="2:20" ht="15">
      <c r="B14" s="38" t="s">
        <v>23</v>
      </c>
      <c r="C14" s="35" t="s">
        <v>14</v>
      </c>
      <c r="D14" s="27"/>
      <c r="E14" s="9"/>
      <c r="F14" s="20"/>
      <c r="G14" s="9"/>
      <c r="H14" s="20"/>
      <c r="I14" s="9"/>
      <c r="J14" s="20"/>
      <c r="K14" s="9"/>
      <c r="L14" s="20"/>
      <c r="M14" s="9"/>
      <c r="N14" s="20"/>
      <c r="O14" s="9"/>
      <c r="P14" s="20"/>
      <c r="Q14" s="9"/>
      <c r="R14" s="20"/>
      <c r="S14" s="10"/>
      <c r="T14" s="3">
        <v>1</v>
      </c>
    </row>
    <row r="15" spans="2:20" ht="15">
      <c r="B15" s="38"/>
      <c r="C15" s="36"/>
      <c r="D15" s="31">
        <v>0</v>
      </c>
      <c r="E15" s="32" t="s">
        <v>75</v>
      </c>
      <c r="F15" s="20"/>
      <c r="G15" s="9"/>
      <c r="H15" s="20"/>
      <c r="I15" s="9"/>
      <c r="J15" s="20"/>
      <c r="K15" s="9"/>
      <c r="L15" s="20"/>
      <c r="M15" s="9"/>
      <c r="N15" s="20">
        <v>3</v>
      </c>
      <c r="O15" s="9" t="s">
        <v>47</v>
      </c>
      <c r="P15" s="20"/>
      <c r="Q15" s="9"/>
      <c r="R15" s="20"/>
      <c r="S15" s="10"/>
      <c r="T15" s="4">
        <v>2</v>
      </c>
    </row>
    <row r="16" spans="2:20" ht="15">
      <c r="B16" s="38" t="s">
        <v>24</v>
      </c>
      <c r="C16" s="37" t="s">
        <v>13</v>
      </c>
      <c r="D16" s="28"/>
      <c r="E16" s="11"/>
      <c r="F16" s="21"/>
      <c r="G16" s="11"/>
      <c r="H16" s="31">
        <v>0</v>
      </c>
      <c r="I16" s="32" t="s">
        <v>84</v>
      </c>
      <c r="J16" s="21"/>
      <c r="K16" s="11"/>
      <c r="L16" s="21">
        <v>3</v>
      </c>
      <c r="M16" s="13" t="s">
        <v>48</v>
      </c>
      <c r="N16" s="21"/>
      <c r="O16" s="11"/>
      <c r="P16" s="21">
        <v>3</v>
      </c>
      <c r="Q16" s="11" t="s">
        <v>49</v>
      </c>
      <c r="R16" s="21"/>
      <c r="S16" s="12"/>
      <c r="T16" s="3">
        <v>1</v>
      </c>
    </row>
    <row r="17" spans="2:20" ht="15">
      <c r="B17" s="38"/>
      <c r="C17" s="37"/>
      <c r="D17" s="28"/>
      <c r="E17" s="11"/>
      <c r="F17" s="31">
        <v>0</v>
      </c>
      <c r="G17" s="32" t="s">
        <v>50</v>
      </c>
      <c r="H17" s="23"/>
      <c r="I17" s="11"/>
      <c r="J17" s="23"/>
      <c r="K17" s="11"/>
      <c r="L17" s="23"/>
      <c r="M17" s="11"/>
      <c r="N17" s="23"/>
      <c r="O17" s="11"/>
      <c r="P17" s="23"/>
      <c r="Q17" s="11"/>
      <c r="R17" s="23">
        <v>3</v>
      </c>
      <c r="S17" s="12" t="s">
        <v>51</v>
      </c>
      <c r="T17" s="4">
        <v>2</v>
      </c>
    </row>
    <row r="18" spans="2:20" ht="15">
      <c r="B18" s="38" t="s">
        <v>25</v>
      </c>
      <c r="C18" s="35" t="s">
        <v>12</v>
      </c>
      <c r="D18" s="27"/>
      <c r="E18" s="9"/>
      <c r="F18" s="20"/>
      <c r="G18" s="9"/>
      <c r="H18" s="20"/>
      <c r="I18" s="9"/>
      <c r="J18" s="20"/>
      <c r="K18" s="9"/>
      <c r="L18" s="20"/>
      <c r="M18" s="9"/>
      <c r="N18" s="20"/>
      <c r="O18" s="9"/>
      <c r="P18" s="20">
        <v>3</v>
      </c>
      <c r="Q18" s="9" t="s">
        <v>52</v>
      </c>
      <c r="R18" s="20"/>
      <c r="S18" s="10"/>
      <c r="T18" s="3">
        <v>1</v>
      </c>
    </row>
    <row r="19" spans="2:20" ht="15">
      <c r="B19" s="38"/>
      <c r="C19" s="36"/>
      <c r="D19" s="27"/>
      <c r="E19" s="9"/>
      <c r="F19" s="31">
        <v>0</v>
      </c>
      <c r="G19" s="32" t="s">
        <v>53</v>
      </c>
      <c r="H19" s="20"/>
      <c r="I19" s="9"/>
      <c r="J19" s="20">
        <v>1</v>
      </c>
      <c r="K19" s="9" t="s">
        <v>90</v>
      </c>
      <c r="L19" s="20"/>
      <c r="M19" s="9"/>
      <c r="N19" s="20">
        <v>3</v>
      </c>
      <c r="O19" s="9" t="s">
        <v>54</v>
      </c>
      <c r="P19" s="20"/>
      <c r="Q19" s="9"/>
      <c r="R19" s="20"/>
      <c r="S19" s="10"/>
      <c r="T19" s="4">
        <v>2</v>
      </c>
    </row>
    <row r="20" spans="2:20" ht="15">
      <c r="B20" s="38" t="s">
        <v>26</v>
      </c>
      <c r="C20" s="37" t="s">
        <v>11</v>
      </c>
      <c r="D20" s="28"/>
      <c r="E20" s="11"/>
      <c r="F20" s="21"/>
      <c r="G20" s="11"/>
      <c r="H20" s="33">
        <v>3</v>
      </c>
      <c r="I20" s="34" t="s">
        <v>85</v>
      </c>
      <c r="J20" s="21"/>
      <c r="K20" s="11"/>
      <c r="L20" s="21"/>
      <c r="M20" s="11"/>
      <c r="N20" s="21"/>
      <c r="O20" s="11"/>
      <c r="P20" s="21"/>
      <c r="Q20" s="11"/>
      <c r="R20" s="21"/>
      <c r="S20" s="12"/>
      <c r="T20" s="3">
        <v>1</v>
      </c>
    </row>
    <row r="21" spans="2:20" ht="15">
      <c r="B21" s="38"/>
      <c r="C21" s="37"/>
      <c r="D21" s="33">
        <v>3</v>
      </c>
      <c r="E21" s="34" t="s">
        <v>76</v>
      </c>
      <c r="F21" s="23"/>
      <c r="G21" s="11"/>
      <c r="H21" s="23"/>
      <c r="I21" s="11"/>
      <c r="J21" s="23"/>
      <c r="K21" s="11"/>
      <c r="L21" s="23"/>
      <c r="M21" s="11"/>
      <c r="N21" s="23"/>
      <c r="O21" s="11"/>
      <c r="P21" s="23"/>
      <c r="Q21" s="11"/>
      <c r="R21" s="23">
        <v>3</v>
      </c>
      <c r="S21" s="12" t="s">
        <v>55</v>
      </c>
      <c r="T21" s="4">
        <v>2</v>
      </c>
    </row>
    <row r="22" spans="2:20" ht="15">
      <c r="B22" s="38" t="s">
        <v>27</v>
      </c>
      <c r="C22" s="35" t="s">
        <v>10</v>
      </c>
      <c r="D22" s="27"/>
      <c r="E22" s="9"/>
      <c r="F22" s="20"/>
      <c r="G22" s="9"/>
      <c r="H22" s="20"/>
      <c r="I22" s="9"/>
      <c r="J22" s="20">
        <v>3</v>
      </c>
      <c r="K22" s="9" t="s">
        <v>91</v>
      </c>
      <c r="L22" s="20"/>
      <c r="M22" s="9"/>
      <c r="N22" s="20"/>
      <c r="O22" s="9"/>
      <c r="P22" s="20"/>
      <c r="Q22" s="9"/>
      <c r="R22" s="20"/>
      <c r="S22" s="10"/>
      <c r="T22" s="3">
        <v>1</v>
      </c>
    </row>
    <row r="23" spans="2:20" ht="15">
      <c r="B23" s="38"/>
      <c r="C23" s="36"/>
      <c r="D23" s="27"/>
      <c r="E23" s="9"/>
      <c r="F23" s="31">
        <v>0</v>
      </c>
      <c r="G23" s="32" t="s">
        <v>80</v>
      </c>
      <c r="H23" s="20"/>
      <c r="I23" s="9"/>
      <c r="J23" s="20"/>
      <c r="K23" s="9"/>
      <c r="L23" s="20">
        <v>3</v>
      </c>
      <c r="M23" s="9" t="s">
        <v>56</v>
      </c>
      <c r="N23" s="20"/>
      <c r="O23" s="9"/>
      <c r="P23" s="20">
        <v>3</v>
      </c>
      <c r="Q23" s="9" t="s">
        <v>57</v>
      </c>
      <c r="R23" s="20"/>
      <c r="S23" s="10"/>
      <c r="T23" s="4">
        <v>2</v>
      </c>
    </row>
    <row r="24" spans="2:20" ht="15">
      <c r="B24" s="38" t="s">
        <v>28</v>
      </c>
      <c r="C24" s="37" t="s">
        <v>7</v>
      </c>
      <c r="D24" s="28"/>
      <c r="E24" s="11"/>
      <c r="F24" s="21"/>
      <c r="G24" s="11"/>
      <c r="H24" s="21"/>
      <c r="I24" s="11"/>
      <c r="J24" s="21">
        <v>3</v>
      </c>
      <c r="K24" s="13" t="s">
        <v>92</v>
      </c>
      <c r="L24" s="21"/>
      <c r="M24" s="11"/>
      <c r="N24" s="21"/>
      <c r="O24" s="11"/>
      <c r="P24" s="21"/>
      <c r="Q24" s="11"/>
      <c r="R24" s="21">
        <v>3</v>
      </c>
      <c r="S24" s="12" t="s">
        <v>58</v>
      </c>
      <c r="T24" s="3">
        <v>1</v>
      </c>
    </row>
    <row r="25" spans="2:20" ht="15">
      <c r="B25" s="38"/>
      <c r="C25" s="37"/>
      <c r="D25" s="28"/>
      <c r="E25" s="11"/>
      <c r="F25" s="23"/>
      <c r="G25" s="11"/>
      <c r="H25" s="31">
        <v>0</v>
      </c>
      <c r="I25" s="32" t="s">
        <v>86</v>
      </c>
      <c r="J25" s="23"/>
      <c r="K25" s="11"/>
      <c r="L25" s="23"/>
      <c r="M25" s="11"/>
      <c r="N25" s="23">
        <v>3</v>
      </c>
      <c r="O25" s="11" t="s">
        <v>59</v>
      </c>
      <c r="P25" s="23"/>
      <c r="Q25" s="11"/>
      <c r="R25" s="23"/>
      <c r="S25" s="12"/>
      <c r="T25" s="4">
        <v>2</v>
      </c>
    </row>
    <row r="26" spans="2:20" ht="15">
      <c r="B26" s="38" t="s">
        <v>29</v>
      </c>
      <c r="C26" s="35" t="s">
        <v>18</v>
      </c>
      <c r="D26" s="27"/>
      <c r="E26" s="9"/>
      <c r="F26" s="31">
        <v>0</v>
      </c>
      <c r="G26" s="32" t="s">
        <v>81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"/>
      <c r="T26" s="3">
        <v>1</v>
      </c>
    </row>
    <row r="27" spans="2:20" ht="15">
      <c r="B27" s="38"/>
      <c r="C27" s="36"/>
      <c r="D27" s="31">
        <v>0</v>
      </c>
      <c r="E27" s="32" t="s">
        <v>60</v>
      </c>
      <c r="F27" s="20"/>
      <c r="G27" s="9"/>
      <c r="H27" s="20"/>
      <c r="I27" s="9"/>
      <c r="J27" s="20"/>
      <c r="K27" s="9"/>
      <c r="L27" s="20"/>
      <c r="M27" s="9"/>
      <c r="N27" s="20"/>
      <c r="O27" s="9"/>
      <c r="P27" s="20"/>
      <c r="Q27" s="9"/>
      <c r="R27" s="20">
        <v>3</v>
      </c>
      <c r="S27" s="10" t="s">
        <v>61</v>
      </c>
      <c r="T27" s="4">
        <v>2</v>
      </c>
    </row>
    <row r="28" spans="2:20" ht="15">
      <c r="B28" s="38" t="s">
        <v>30</v>
      </c>
      <c r="C28" s="37" t="s">
        <v>9</v>
      </c>
      <c r="D28" s="28"/>
      <c r="E28" s="11" t="s">
        <v>1</v>
      </c>
      <c r="F28" s="21"/>
      <c r="G28" s="11"/>
      <c r="H28" s="31">
        <v>0</v>
      </c>
      <c r="I28" s="32" t="s">
        <v>87</v>
      </c>
      <c r="J28" s="21"/>
      <c r="K28" s="11"/>
      <c r="L28" s="21">
        <v>3</v>
      </c>
      <c r="M28" s="11" t="s">
        <v>62</v>
      </c>
      <c r="N28" s="21"/>
      <c r="O28" s="11"/>
      <c r="P28" s="21">
        <v>3</v>
      </c>
      <c r="Q28" s="13" t="s">
        <v>63</v>
      </c>
      <c r="R28" s="21"/>
      <c r="S28" s="12"/>
      <c r="T28" s="3">
        <v>1</v>
      </c>
    </row>
    <row r="29" spans="2:20" ht="15">
      <c r="B29" s="38"/>
      <c r="C29" s="37"/>
      <c r="D29" s="28"/>
      <c r="E29" s="11"/>
      <c r="F29" s="23"/>
      <c r="G29" s="11"/>
      <c r="H29" s="23"/>
      <c r="I29" s="11"/>
      <c r="J29" s="23">
        <v>3</v>
      </c>
      <c r="K29" s="13" t="s">
        <v>93</v>
      </c>
      <c r="L29" s="23"/>
      <c r="M29" s="11"/>
      <c r="N29" s="23">
        <v>3</v>
      </c>
      <c r="O29" s="11" t="s">
        <v>64</v>
      </c>
      <c r="P29" s="23"/>
      <c r="Q29" s="11"/>
      <c r="R29" s="23"/>
      <c r="S29" s="12"/>
      <c r="T29" s="4">
        <v>2</v>
      </c>
    </row>
    <row r="30" spans="2:20" ht="15">
      <c r="B30" s="38" t="s">
        <v>31</v>
      </c>
      <c r="C30" s="35" t="s">
        <v>8</v>
      </c>
      <c r="D30" s="27"/>
      <c r="E30" s="9"/>
      <c r="F30" s="31">
        <v>0</v>
      </c>
      <c r="G30" s="32" t="s">
        <v>82</v>
      </c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"/>
      <c r="T30" s="3">
        <v>1</v>
      </c>
    </row>
    <row r="31" spans="2:20" ht="15.75" thickBot="1">
      <c r="B31" s="39"/>
      <c r="C31" s="49"/>
      <c r="D31" s="31">
        <v>0</v>
      </c>
      <c r="E31" s="32" t="s">
        <v>77</v>
      </c>
      <c r="F31" s="20"/>
      <c r="G31" s="14"/>
      <c r="H31" s="20"/>
      <c r="I31" s="14"/>
      <c r="J31" s="20"/>
      <c r="K31" s="14"/>
      <c r="L31" s="20"/>
      <c r="M31" s="14"/>
      <c r="N31" s="20"/>
      <c r="O31" s="14"/>
      <c r="P31" s="20">
        <v>3</v>
      </c>
      <c r="Q31" s="15" t="s">
        <v>65</v>
      </c>
      <c r="R31" s="20"/>
      <c r="S31" s="16"/>
      <c r="T31" s="4">
        <v>2</v>
      </c>
    </row>
    <row r="32" spans="2:20" ht="15" customHeight="1">
      <c r="B32" s="54" t="s">
        <v>67</v>
      </c>
      <c r="C32" s="45">
        <v>131</v>
      </c>
      <c r="D32" s="50" t="s">
        <v>38</v>
      </c>
      <c r="E32" s="51"/>
      <c r="F32" s="50" t="s">
        <v>38</v>
      </c>
      <c r="G32" s="51"/>
      <c r="H32" s="50" t="s">
        <v>38</v>
      </c>
      <c r="I32" s="51"/>
      <c r="J32" s="50" t="s">
        <v>38</v>
      </c>
      <c r="K32" s="51"/>
      <c r="L32" s="50" t="s">
        <v>38</v>
      </c>
      <c r="M32" s="51"/>
      <c r="N32" s="50" t="s">
        <v>38</v>
      </c>
      <c r="O32" s="51"/>
      <c r="P32" s="50" t="s">
        <v>38</v>
      </c>
      <c r="Q32" s="51"/>
      <c r="R32" s="50" t="s">
        <v>38</v>
      </c>
      <c r="S32" s="51"/>
    </row>
    <row r="33" spans="2:19" ht="15.75" customHeight="1" thickBot="1">
      <c r="B33" s="55"/>
      <c r="C33" s="46"/>
      <c r="D33" s="52">
        <f>SUM(D7:D31)</f>
        <v>3</v>
      </c>
      <c r="E33" s="53"/>
      <c r="F33" s="52">
        <f>SUM(الجدول42[الساعات])</f>
        <v>5</v>
      </c>
      <c r="G33" s="53"/>
      <c r="H33" s="52">
        <f>SUM(الجدول42[[الساعات  ]])</f>
        <v>3</v>
      </c>
      <c r="I33" s="53"/>
      <c r="J33" s="52">
        <f>SUM(الجدول42[[الساعات    ]])</f>
        <v>16</v>
      </c>
      <c r="K33" s="53"/>
      <c r="L33" s="52">
        <f>SUM(الجدول42[[الساعات ]])</f>
        <v>15</v>
      </c>
      <c r="M33" s="53"/>
      <c r="N33" s="52">
        <f>SUM(الجدول42[[الساعات       ]])</f>
        <v>15</v>
      </c>
      <c r="O33" s="53"/>
      <c r="P33" s="52">
        <f>SUM(الجدول42[[الساعات           ]])</f>
        <v>18</v>
      </c>
      <c r="Q33" s="53"/>
      <c r="R33" s="52">
        <f>SUM(الجدول42[[الساعات             ]])</f>
        <v>17</v>
      </c>
      <c r="S33" s="53"/>
    </row>
    <row r="34" spans="2:19" ht="15" thickBot="1"/>
    <row r="35" spans="2:19" ht="14.25" customHeight="1">
      <c r="B35" s="47" t="s">
        <v>95</v>
      </c>
      <c r="C35" s="56">
        <f>SUM(D33:S33)</f>
        <v>92</v>
      </c>
    </row>
    <row r="36" spans="2:19" ht="18" customHeight="1" thickBot="1">
      <c r="B36" s="48"/>
      <c r="C36" s="57"/>
    </row>
    <row r="37" spans="2:19" ht="15" thickBot="1"/>
    <row r="38" spans="2:19" ht="14.25" customHeight="1">
      <c r="B38" s="41" t="s">
        <v>96</v>
      </c>
      <c r="C38" s="43">
        <f>C32-C35</f>
        <v>39</v>
      </c>
    </row>
    <row r="39" spans="2:19" ht="15" customHeight="1" thickBot="1">
      <c r="B39" s="42"/>
      <c r="C39" s="44"/>
      <c r="Q39" t="s">
        <v>1</v>
      </c>
    </row>
    <row r="41" spans="2:19">
      <c r="G41" t="s">
        <v>1</v>
      </c>
    </row>
  </sheetData>
  <mergeCells count="49">
    <mergeCell ref="B38:B39"/>
    <mergeCell ref="C38:C39"/>
    <mergeCell ref="C32:C33"/>
    <mergeCell ref="B35:B36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C28:C29"/>
    <mergeCell ref="B18:B19"/>
    <mergeCell ref="C18:C19"/>
    <mergeCell ref="B20:B21"/>
    <mergeCell ref="C20:C21"/>
    <mergeCell ref="B22:B23"/>
    <mergeCell ref="C22:C23"/>
    <mergeCell ref="N32:O32"/>
    <mergeCell ref="N33:O33"/>
    <mergeCell ref="P32:Q32"/>
    <mergeCell ref="P33:Q33"/>
    <mergeCell ref="R32:S32"/>
    <mergeCell ref="R33:S33"/>
    <mergeCell ref="J33:K33"/>
    <mergeCell ref="L32:M32"/>
    <mergeCell ref="L33:M33"/>
    <mergeCell ref="H32:I32"/>
    <mergeCell ref="H33:I33"/>
    <mergeCell ref="J32:K32"/>
    <mergeCell ref="D2:S3"/>
    <mergeCell ref="B24:B25"/>
    <mergeCell ref="C24:C25"/>
    <mergeCell ref="B32:B33"/>
    <mergeCell ref="B30:B31"/>
    <mergeCell ref="B26:B27"/>
    <mergeCell ref="B28:B29"/>
    <mergeCell ref="C35:C36"/>
    <mergeCell ref="D32:E32"/>
    <mergeCell ref="D33:E33"/>
    <mergeCell ref="F32:G32"/>
    <mergeCell ref="F33:G33"/>
    <mergeCell ref="C30:C31"/>
    <mergeCell ref="C26:C27"/>
  </mergeCells>
  <conditionalFormatting sqref="C35:C36">
    <cfRule type="cellIs" dxfId="21" priority="1" operator="lessThan">
      <formula>131</formula>
    </cfRule>
    <cfRule type="cellIs" dxfId="20" priority="2" operator="lessThan">
      <formula>131</formula>
    </cfRule>
    <cfRule type="cellIs" dxfId="19" priority="3" operator="lessThan">
      <formula>131</formula>
    </cfRule>
    <cfRule type="cellIs" dxfId="18" priority="4" operator="lessThan">
      <formula>131</formula>
    </cfRule>
    <cfRule type="cellIs" dxfId="17" priority="5" operator="lessThan">
      <formula>131</formula>
    </cfRule>
  </conditionalFormatting>
  <conditionalFormatting sqref="C35:C36 C32:C33">
    <cfRule type="cellIs" dxfId="16" priority="11" operator="lessThan">
      <formula>131</formula>
    </cfRule>
    <cfRule type="cellIs" dxfId="15" priority="12" operator="lessThan">
      <formula>130</formula>
    </cfRule>
    <cfRule type="cellIs" dxfId="14" priority="13" operator="lessThan">
      <formula>131</formula>
    </cfRule>
    <cfRule type="cellIs" dxfId="13" priority="14" operator="lessThan">
      <formula>131</formula>
    </cfRule>
    <cfRule type="cellIs" dxfId="12" priority="15" operator="lessThan">
      <formula>131</formula>
    </cfRule>
    <cfRule type="cellIs" dxfId="11" priority="16" operator="greaterThan">
      <formula>131</formula>
    </cfRule>
    <cfRule type="cellIs" dxfId="10" priority="17" operator="greaterThan">
      <formula>132</formula>
    </cfRule>
    <cfRule type="cellIs" dxfId="9" priority="18" operator="greaterThan">
      <formula>131</formula>
    </cfRule>
    <cfRule type="cellIs" dxfId="8" priority="19" operator="lessThan">
      <formula>131</formula>
    </cfRule>
    <cfRule type="cellIs" dxfId="7" priority="20" operator="greaterThan">
      <formula>131</formula>
    </cfRule>
    <cfRule type="cellIs" dxfId="6" priority="21" operator="greaterThan">
      <formula>131</formula>
    </cfRule>
    <cfRule type="cellIs" dxfId="5" priority="22" operator="lessThan">
      <formula>131</formula>
    </cfRule>
  </conditionalFormatting>
  <conditionalFormatting sqref="D32:E32">
    <cfRule type="cellIs" dxfId="4" priority="10" operator="lessThan">
      <formula>131</formula>
    </cfRule>
  </conditionalFormatting>
  <conditionalFormatting sqref="C38:C39">
    <cfRule type="cellIs" dxfId="3" priority="6" operator="greaterThan">
      <formula>0</formula>
    </cfRule>
    <cfRule type="cellIs" dxfId="2" priority="7" operator="greaterThan">
      <formula>0</formula>
    </cfRule>
    <cfRule type="cellIs" dxfId="1" priority="8" operator="greaterThan">
      <formula>0</formula>
    </cfRule>
    <cfRule type="cellIs" dxfId="0" priority="9" operator="greaterThan">
      <formula>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L58"/>
  <sheetViews>
    <sheetView rightToLeft="1" zoomScale="90" zoomScaleNormal="90" workbookViewId="0">
      <selection activeCell="P23" sqref="P23"/>
    </sheetView>
  </sheetViews>
  <sheetFormatPr defaultColWidth="9" defaultRowHeight="14.25"/>
  <cols>
    <col min="2" max="2" width="6.375" bestFit="1" customWidth="1"/>
    <col min="3" max="3" width="12.375" bestFit="1" customWidth="1"/>
    <col min="4" max="4" width="23.125" bestFit="1" customWidth="1"/>
    <col min="5" max="6" width="10.125" bestFit="1" customWidth="1"/>
    <col min="8" max="8" width="6.375" bestFit="1" customWidth="1"/>
    <col min="9" max="9" width="12.375" bestFit="1" customWidth="1"/>
    <col min="10" max="10" width="15.625" bestFit="1" customWidth="1"/>
    <col min="11" max="12" width="10.125" bestFit="1" customWidth="1"/>
  </cols>
  <sheetData>
    <row r="1" spans="2:12" ht="15.75" thickBot="1">
      <c r="D1" s="64" t="s">
        <v>98</v>
      </c>
      <c r="E1" s="65"/>
    </row>
    <row r="2" spans="2:12" ht="15.75" thickBot="1">
      <c r="D2" s="64" t="s">
        <v>99</v>
      </c>
      <c r="E2" s="66"/>
    </row>
    <row r="3" spans="2:12" ht="15" thickBot="1"/>
    <row r="4" spans="2:12" ht="24" thickBot="1">
      <c r="B4" s="67" t="s">
        <v>100</v>
      </c>
      <c r="C4" s="68"/>
      <c r="D4" s="68"/>
      <c r="E4" s="68"/>
      <c r="F4" s="69"/>
      <c r="H4" s="70" t="s">
        <v>101</v>
      </c>
      <c r="I4" s="71"/>
      <c r="J4" s="71"/>
      <c r="K4" s="71"/>
      <c r="L4" s="72"/>
    </row>
    <row r="5" spans="2:12" ht="15.75" thickBot="1">
      <c r="B5" s="73" t="s">
        <v>102</v>
      </c>
      <c r="C5" s="73" t="s">
        <v>103</v>
      </c>
      <c r="D5" s="74" t="s">
        <v>104</v>
      </c>
      <c r="E5" s="73" t="s">
        <v>105</v>
      </c>
      <c r="F5" s="75" t="s">
        <v>106</v>
      </c>
      <c r="H5" s="76" t="s">
        <v>102</v>
      </c>
      <c r="I5" s="76" t="s">
        <v>103</v>
      </c>
      <c r="J5" s="77" t="s">
        <v>104</v>
      </c>
      <c r="K5" s="76" t="s">
        <v>105</v>
      </c>
      <c r="L5" s="78" t="s">
        <v>106</v>
      </c>
    </row>
    <row r="6" spans="2:12" ht="16.5" thickTop="1" thickBot="1">
      <c r="B6" s="79" t="s">
        <v>107</v>
      </c>
      <c r="C6" s="80" t="s">
        <v>108</v>
      </c>
      <c r="D6" s="81" t="s">
        <v>109</v>
      </c>
      <c r="E6" s="81" t="s">
        <v>109</v>
      </c>
      <c r="F6" s="81" t="s">
        <v>109</v>
      </c>
      <c r="H6" s="79" t="s">
        <v>107</v>
      </c>
      <c r="I6" s="79" t="s">
        <v>108</v>
      </c>
      <c r="J6" s="81" t="s">
        <v>109</v>
      </c>
      <c r="K6" s="81" t="s">
        <v>109</v>
      </c>
      <c r="L6" s="81" t="s">
        <v>109</v>
      </c>
    </row>
    <row r="7" spans="2:12" ht="16.5" thickTop="1" thickBot="1">
      <c r="B7" s="79" t="s">
        <v>107</v>
      </c>
      <c r="C7" s="80" t="s">
        <v>110</v>
      </c>
      <c r="D7" s="80" t="s">
        <v>111</v>
      </c>
      <c r="E7" s="80" t="s">
        <v>112</v>
      </c>
      <c r="F7" s="80" t="s">
        <v>113</v>
      </c>
      <c r="H7" s="79" t="s">
        <v>107</v>
      </c>
      <c r="I7" s="79" t="s">
        <v>110</v>
      </c>
      <c r="J7" s="82" t="s">
        <v>111</v>
      </c>
      <c r="K7" s="82" t="s">
        <v>112</v>
      </c>
      <c r="L7" s="82" t="s">
        <v>113</v>
      </c>
    </row>
    <row r="8" spans="2:12" ht="16.5" thickTop="1" thickBot="1">
      <c r="B8" s="79" t="s">
        <v>107</v>
      </c>
      <c r="C8" s="80" t="s">
        <v>114</v>
      </c>
      <c r="D8" s="79" t="s">
        <v>115</v>
      </c>
      <c r="E8" s="79" t="s">
        <v>116</v>
      </c>
      <c r="F8" s="82" t="s">
        <v>117</v>
      </c>
      <c r="H8" s="79" t="s">
        <v>107</v>
      </c>
      <c r="I8" s="79" t="s">
        <v>114</v>
      </c>
      <c r="J8" s="79" t="s">
        <v>115</v>
      </c>
      <c r="K8" s="79" t="s">
        <v>116</v>
      </c>
      <c r="L8" s="82" t="s">
        <v>117</v>
      </c>
    </row>
    <row r="9" spans="2:12" ht="16.5" thickTop="1" thickBot="1">
      <c r="B9" s="79" t="s">
        <v>107</v>
      </c>
      <c r="C9" s="80" t="s">
        <v>118</v>
      </c>
      <c r="D9" s="79" t="s">
        <v>119</v>
      </c>
      <c r="E9" s="79" t="s">
        <v>120</v>
      </c>
      <c r="F9" s="82" t="s">
        <v>121</v>
      </c>
      <c r="H9" s="79" t="s">
        <v>107</v>
      </c>
      <c r="I9" s="79" t="s">
        <v>118</v>
      </c>
      <c r="J9" s="79" t="s">
        <v>119</v>
      </c>
      <c r="K9" s="79" t="s">
        <v>120</v>
      </c>
      <c r="L9" s="82" t="s">
        <v>121</v>
      </c>
    </row>
    <row r="10" spans="2:12" ht="16.5" thickTop="1" thickBot="1">
      <c r="B10" s="79" t="s">
        <v>107</v>
      </c>
      <c r="C10" s="80" t="s">
        <v>122</v>
      </c>
      <c r="D10" s="83" t="s">
        <v>109</v>
      </c>
      <c r="E10" s="83" t="s">
        <v>109</v>
      </c>
      <c r="F10" s="82" t="s">
        <v>123</v>
      </c>
      <c r="H10" s="79" t="s">
        <v>107</v>
      </c>
      <c r="I10" s="79" t="s">
        <v>122</v>
      </c>
      <c r="J10" s="83" t="s">
        <v>109</v>
      </c>
      <c r="K10" s="83" t="s">
        <v>109</v>
      </c>
      <c r="L10" s="82" t="s">
        <v>123</v>
      </c>
    </row>
    <row r="11" spans="2:12" ht="16.5" thickTop="1" thickBot="1">
      <c r="B11" s="79" t="s">
        <v>107</v>
      </c>
      <c r="C11" s="80" t="s">
        <v>124</v>
      </c>
      <c r="D11" s="83" t="s">
        <v>109</v>
      </c>
      <c r="E11" s="83" t="s">
        <v>109</v>
      </c>
      <c r="F11" s="82" t="s">
        <v>125</v>
      </c>
      <c r="H11" s="79" t="s">
        <v>107</v>
      </c>
      <c r="I11" s="79" t="s">
        <v>124</v>
      </c>
      <c r="J11" s="83" t="s">
        <v>109</v>
      </c>
      <c r="K11" s="83" t="s">
        <v>109</v>
      </c>
      <c r="L11" s="82" t="s">
        <v>125</v>
      </c>
    </row>
    <row r="12" spans="2:12" ht="16.5" thickTop="1" thickBot="1">
      <c r="B12" s="79" t="s">
        <v>107</v>
      </c>
      <c r="C12" s="79" t="s">
        <v>126</v>
      </c>
      <c r="D12" s="83" t="s">
        <v>109</v>
      </c>
      <c r="E12" s="83" t="s">
        <v>109</v>
      </c>
      <c r="F12" s="82" t="s">
        <v>127</v>
      </c>
      <c r="H12" s="79" t="s">
        <v>107</v>
      </c>
      <c r="I12" s="79" t="s">
        <v>126</v>
      </c>
      <c r="J12" s="83" t="s">
        <v>109</v>
      </c>
      <c r="K12" s="83" t="s">
        <v>109</v>
      </c>
      <c r="L12" s="82" t="s">
        <v>127</v>
      </c>
    </row>
    <row r="13" spans="2:12" ht="16.5" thickTop="1" thickBot="1">
      <c r="B13" s="79" t="s">
        <v>107</v>
      </c>
      <c r="C13" s="79" t="s">
        <v>128</v>
      </c>
      <c r="D13" s="83" t="s">
        <v>109</v>
      </c>
      <c r="E13" s="83" t="s">
        <v>109</v>
      </c>
      <c r="F13" s="82" t="s">
        <v>129</v>
      </c>
      <c r="H13" s="79" t="s">
        <v>107</v>
      </c>
      <c r="I13" s="79" t="s">
        <v>128</v>
      </c>
      <c r="J13" s="83" t="s">
        <v>109</v>
      </c>
      <c r="K13" s="83" t="s">
        <v>109</v>
      </c>
      <c r="L13" s="82" t="s">
        <v>129</v>
      </c>
    </row>
    <row r="14" spans="2:12" ht="16.5" thickTop="1" thickBot="1">
      <c r="B14" s="79" t="s">
        <v>107</v>
      </c>
      <c r="C14" s="79" t="s">
        <v>130</v>
      </c>
      <c r="D14" s="83" t="s">
        <v>109</v>
      </c>
      <c r="E14" s="83" t="s">
        <v>109</v>
      </c>
      <c r="F14" s="82" t="s">
        <v>131</v>
      </c>
      <c r="H14" s="79" t="s">
        <v>107</v>
      </c>
      <c r="I14" s="79" t="s">
        <v>130</v>
      </c>
      <c r="J14" s="83" t="s">
        <v>109</v>
      </c>
      <c r="K14" s="83" t="s">
        <v>109</v>
      </c>
      <c r="L14" s="82" t="s">
        <v>131</v>
      </c>
    </row>
    <row r="15" spans="2:12" ht="16.5" thickTop="1" thickBot="1">
      <c r="B15" s="79" t="s">
        <v>107</v>
      </c>
      <c r="C15" s="79" t="s">
        <v>132</v>
      </c>
      <c r="D15" s="83" t="s">
        <v>109</v>
      </c>
      <c r="E15" s="83" t="s">
        <v>109</v>
      </c>
      <c r="F15" s="82" t="s">
        <v>133</v>
      </c>
      <c r="H15" s="79" t="s">
        <v>107</v>
      </c>
      <c r="I15" s="79" t="s">
        <v>132</v>
      </c>
      <c r="J15" s="83" t="s">
        <v>109</v>
      </c>
      <c r="K15" s="83" t="s">
        <v>109</v>
      </c>
      <c r="L15" s="82" t="s">
        <v>133</v>
      </c>
    </row>
    <row r="16" spans="2:12" ht="16.5" thickTop="1" thickBot="1">
      <c r="B16" s="79" t="s">
        <v>107</v>
      </c>
      <c r="C16" s="79" t="s">
        <v>134</v>
      </c>
      <c r="D16" s="83" t="s">
        <v>109</v>
      </c>
      <c r="E16" s="83" t="s">
        <v>109</v>
      </c>
      <c r="F16" s="82" t="s">
        <v>135</v>
      </c>
      <c r="H16" s="79" t="s">
        <v>107</v>
      </c>
      <c r="I16" s="79" t="s">
        <v>134</v>
      </c>
      <c r="J16" s="83" t="s">
        <v>109</v>
      </c>
      <c r="K16" s="83" t="s">
        <v>109</v>
      </c>
      <c r="L16" s="82" t="s">
        <v>135</v>
      </c>
    </row>
    <row r="17" spans="2:12" ht="16.5" thickTop="1" thickBot="1">
      <c r="B17" s="79" t="s">
        <v>107</v>
      </c>
      <c r="C17" s="79" t="s">
        <v>136</v>
      </c>
      <c r="D17" s="83" t="s">
        <v>109</v>
      </c>
      <c r="E17" s="83" t="s">
        <v>109</v>
      </c>
      <c r="F17" s="82" t="s">
        <v>137</v>
      </c>
      <c r="H17" s="79" t="s">
        <v>107</v>
      </c>
      <c r="I17" s="79" t="s">
        <v>136</v>
      </c>
      <c r="J17" s="83" t="s">
        <v>109</v>
      </c>
      <c r="K17" s="83" t="s">
        <v>109</v>
      </c>
      <c r="L17" s="82" t="s">
        <v>137</v>
      </c>
    </row>
    <row r="18" spans="2:12" ht="16.5" thickTop="1" thickBot="1">
      <c r="B18" s="79" t="s">
        <v>107</v>
      </c>
      <c r="C18" s="79" t="s">
        <v>138</v>
      </c>
      <c r="D18" s="83" t="s">
        <v>109</v>
      </c>
      <c r="E18" s="83" t="s">
        <v>109</v>
      </c>
      <c r="F18" s="82" t="s">
        <v>139</v>
      </c>
      <c r="H18" s="79" t="s">
        <v>107</v>
      </c>
      <c r="I18" s="79" t="s">
        <v>138</v>
      </c>
      <c r="J18" s="83" t="s">
        <v>109</v>
      </c>
      <c r="K18" s="83" t="s">
        <v>109</v>
      </c>
      <c r="L18" s="82" t="s">
        <v>139</v>
      </c>
    </row>
    <row r="19" spans="2:12" ht="16.5" thickTop="1" thickBot="1">
      <c r="B19" s="79" t="s">
        <v>107</v>
      </c>
      <c r="C19" s="79" t="s">
        <v>140</v>
      </c>
      <c r="D19" s="83" t="s">
        <v>109</v>
      </c>
      <c r="E19" s="83" t="s">
        <v>109</v>
      </c>
      <c r="F19" s="82" t="s">
        <v>141</v>
      </c>
      <c r="H19" s="79" t="s">
        <v>107</v>
      </c>
      <c r="I19" s="79" t="s">
        <v>140</v>
      </c>
      <c r="J19" s="83" t="s">
        <v>109</v>
      </c>
      <c r="K19" s="83" t="s">
        <v>109</v>
      </c>
      <c r="L19" s="82" t="s">
        <v>141</v>
      </c>
    </row>
    <row r="20" spans="2:12" ht="15.75" thickTop="1">
      <c r="B20" s="79" t="s">
        <v>107</v>
      </c>
      <c r="C20" s="79" t="s">
        <v>142</v>
      </c>
      <c r="D20" s="83" t="s">
        <v>109</v>
      </c>
      <c r="E20" s="83" t="s">
        <v>109</v>
      </c>
      <c r="F20" s="82" t="s">
        <v>143</v>
      </c>
      <c r="H20" s="79" t="s">
        <v>107</v>
      </c>
      <c r="I20" s="79" t="s">
        <v>142</v>
      </c>
      <c r="J20" s="83" t="s">
        <v>109</v>
      </c>
      <c r="K20" s="83" t="s">
        <v>109</v>
      </c>
      <c r="L20" s="82" t="s">
        <v>143</v>
      </c>
    </row>
    <row r="22" spans="2:12" ht="15" thickBot="1"/>
    <row r="23" spans="2:12" ht="24" thickBot="1">
      <c r="B23" s="84" t="s">
        <v>144</v>
      </c>
      <c r="C23" s="85"/>
      <c r="D23" s="85"/>
      <c r="E23" s="85"/>
      <c r="F23" s="86"/>
      <c r="H23" s="87" t="s">
        <v>145</v>
      </c>
      <c r="I23" s="88"/>
      <c r="J23" s="88"/>
      <c r="K23" s="88"/>
      <c r="L23" s="89"/>
    </row>
    <row r="24" spans="2:12" ht="15.75" thickBot="1">
      <c r="B24" s="90" t="s">
        <v>102</v>
      </c>
      <c r="C24" s="90" t="s">
        <v>103</v>
      </c>
      <c r="D24" s="90" t="s">
        <v>104</v>
      </c>
      <c r="E24" s="90" t="s">
        <v>105</v>
      </c>
      <c r="F24" s="91" t="s">
        <v>106</v>
      </c>
      <c r="H24" s="92" t="s">
        <v>102</v>
      </c>
      <c r="I24" s="92" t="s">
        <v>103</v>
      </c>
      <c r="J24" s="92" t="s">
        <v>104</v>
      </c>
      <c r="K24" s="92" t="s">
        <v>105</v>
      </c>
      <c r="L24" s="93" t="s">
        <v>106</v>
      </c>
    </row>
    <row r="25" spans="2:12" ht="16.5" thickTop="1" thickBot="1">
      <c r="B25" s="79" t="s">
        <v>107</v>
      </c>
      <c r="C25" s="79" t="s">
        <v>108</v>
      </c>
      <c r="D25" s="81" t="s">
        <v>109</v>
      </c>
      <c r="E25" s="81" t="s">
        <v>109</v>
      </c>
      <c r="F25" s="81" t="s">
        <v>109</v>
      </c>
      <c r="H25" s="79" t="s">
        <v>107</v>
      </c>
      <c r="I25" s="79" t="s">
        <v>108</v>
      </c>
      <c r="J25" s="81" t="s">
        <v>109</v>
      </c>
      <c r="K25" s="81" t="s">
        <v>109</v>
      </c>
      <c r="L25" s="81" t="s">
        <v>109</v>
      </c>
    </row>
    <row r="26" spans="2:12" ht="16.5" thickTop="1" thickBot="1">
      <c r="B26" s="79" t="s">
        <v>107</v>
      </c>
      <c r="C26" s="79" t="s">
        <v>110</v>
      </c>
      <c r="D26" s="82" t="s">
        <v>111</v>
      </c>
      <c r="E26" s="82" t="s">
        <v>112</v>
      </c>
      <c r="F26" s="82" t="s">
        <v>113</v>
      </c>
      <c r="H26" s="79" t="s">
        <v>107</v>
      </c>
      <c r="I26" s="79" t="s">
        <v>110</v>
      </c>
      <c r="J26" s="82" t="s">
        <v>111</v>
      </c>
      <c r="K26" s="82" t="s">
        <v>112</v>
      </c>
      <c r="L26" s="82" t="s">
        <v>113</v>
      </c>
    </row>
    <row r="27" spans="2:12" ht="16.5" thickTop="1" thickBot="1">
      <c r="B27" s="79" t="s">
        <v>107</v>
      </c>
      <c r="C27" s="79" t="s">
        <v>114</v>
      </c>
      <c r="D27" s="79" t="s">
        <v>115</v>
      </c>
      <c r="E27" s="79" t="s">
        <v>116</v>
      </c>
      <c r="F27" s="82" t="s">
        <v>117</v>
      </c>
      <c r="H27" s="79" t="s">
        <v>107</v>
      </c>
      <c r="I27" s="79" t="s">
        <v>114</v>
      </c>
      <c r="J27" s="79" t="s">
        <v>115</v>
      </c>
      <c r="K27" s="79" t="s">
        <v>116</v>
      </c>
      <c r="L27" s="82" t="s">
        <v>117</v>
      </c>
    </row>
    <row r="28" spans="2:12" ht="16.5" thickTop="1" thickBot="1">
      <c r="B28" s="79" t="s">
        <v>107</v>
      </c>
      <c r="C28" s="79" t="s">
        <v>118</v>
      </c>
      <c r="D28" s="79" t="s">
        <v>119</v>
      </c>
      <c r="E28" s="79" t="s">
        <v>120</v>
      </c>
      <c r="F28" s="82" t="s">
        <v>121</v>
      </c>
      <c r="H28" s="79" t="s">
        <v>107</v>
      </c>
      <c r="I28" s="79" t="s">
        <v>118</v>
      </c>
      <c r="J28" s="79" t="s">
        <v>119</v>
      </c>
      <c r="K28" s="79" t="s">
        <v>120</v>
      </c>
      <c r="L28" s="82" t="s">
        <v>121</v>
      </c>
    </row>
    <row r="29" spans="2:12" ht="16.5" thickTop="1" thickBot="1">
      <c r="B29" s="79" t="s">
        <v>107</v>
      </c>
      <c r="C29" s="79" t="s">
        <v>146</v>
      </c>
      <c r="D29" s="83" t="s">
        <v>109</v>
      </c>
      <c r="E29" s="83" t="s">
        <v>109</v>
      </c>
      <c r="F29" s="82" t="s">
        <v>123</v>
      </c>
      <c r="H29" s="79" t="s">
        <v>107</v>
      </c>
      <c r="I29" s="79" t="s">
        <v>122</v>
      </c>
      <c r="J29" s="83" t="s">
        <v>109</v>
      </c>
      <c r="K29" s="83" t="s">
        <v>109</v>
      </c>
      <c r="L29" s="82" t="s">
        <v>123</v>
      </c>
    </row>
    <row r="30" spans="2:12" ht="16.5" thickTop="1" thickBot="1">
      <c r="B30" s="79" t="s">
        <v>107</v>
      </c>
      <c r="C30" s="79" t="s">
        <v>147</v>
      </c>
      <c r="D30" s="83" t="s">
        <v>109</v>
      </c>
      <c r="E30" s="83" t="s">
        <v>109</v>
      </c>
      <c r="F30" s="82" t="s">
        <v>125</v>
      </c>
      <c r="H30" s="79" t="s">
        <v>107</v>
      </c>
      <c r="I30" s="79" t="s">
        <v>124</v>
      </c>
      <c r="J30" s="83" t="s">
        <v>109</v>
      </c>
      <c r="K30" s="83" t="s">
        <v>109</v>
      </c>
      <c r="L30" s="82" t="s">
        <v>125</v>
      </c>
    </row>
    <row r="31" spans="2:12" ht="16.5" thickTop="1" thickBot="1">
      <c r="B31" s="79" t="s">
        <v>107</v>
      </c>
      <c r="C31" s="79" t="s">
        <v>148</v>
      </c>
      <c r="D31" s="83" t="s">
        <v>109</v>
      </c>
      <c r="E31" s="83" t="s">
        <v>109</v>
      </c>
      <c r="F31" s="82" t="s">
        <v>127</v>
      </c>
      <c r="H31" s="79" t="s">
        <v>107</v>
      </c>
      <c r="I31" s="79" t="s">
        <v>126</v>
      </c>
      <c r="J31" s="83" t="s">
        <v>109</v>
      </c>
      <c r="K31" s="83" t="s">
        <v>109</v>
      </c>
      <c r="L31" s="82" t="s">
        <v>127</v>
      </c>
    </row>
    <row r="32" spans="2:12" ht="16.5" thickTop="1" thickBot="1">
      <c r="B32" s="79" t="s">
        <v>107</v>
      </c>
      <c r="C32" s="79" t="s">
        <v>128</v>
      </c>
      <c r="D32" s="83" t="s">
        <v>109</v>
      </c>
      <c r="E32" s="83" t="s">
        <v>109</v>
      </c>
      <c r="F32" s="82" t="s">
        <v>129</v>
      </c>
      <c r="H32" s="79" t="s">
        <v>107</v>
      </c>
      <c r="I32" s="79" t="s">
        <v>128</v>
      </c>
      <c r="J32" s="83" t="s">
        <v>109</v>
      </c>
      <c r="K32" s="83" t="s">
        <v>109</v>
      </c>
      <c r="L32" s="82" t="s">
        <v>129</v>
      </c>
    </row>
    <row r="33" spans="2:12" ht="16.5" thickTop="1" thickBot="1">
      <c r="B33" s="79" t="s">
        <v>107</v>
      </c>
      <c r="C33" s="79" t="s">
        <v>130</v>
      </c>
      <c r="D33" s="83" t="s">
        <v>109</v>
      </c>
      <c r="E33" s="83" t="s">
        <v>109</v>
      </c>
      <c r="F33" s="82" t="s">
        <v>131</v>
      </c>
      <c r="H33" s="79" t="s">
        <v>107</v>
      </c>
      <c r="I33" s="79" t="s">
        <v>130</v>
      </c>
      <c r="J33" s="83" t="s">
        <v>109</v>
      </c>
      <c r="K33" s="83" t="s">
        <v>109</v>
      </c>
      <c r="L33" s="82" t="s">
        <v>131</v>
      </c>
    </row>
    <row r="34" spans="2:12" ht="16.5" thickTop="1" thickBot="1">
      <c r="B34" s="79" t="s">
        <v>107</v>
      </c>
      <c r="C34" s="79" t="s">
        <v>132</v>
      </c>
      <c r="D34" s="83" t="s">
        <v>109</v>
      </c>
      <c r="E34" s="83" t="s">
        <v>109</v>
      </c>
      <c r="F34" s="82" t="s">
        <v>133</v>
      </c>
      <c r="H34" s="79" t="s">
        <v>107</v>
      </c>
      <c r="I34" s="79" t="s">
        <v>132</v>
      </c>
      <c r="J34" s="83" t="s">
        <v>109</v>
      </c>
      <c r="K34" s="83" t="s">
        <v>109</v>
      </c>
      <c r="L34" s="82" t="s">
        <v>133</v>
      </c>
    </row>
    <row r="35" spans="2:12" ht="16.5" thickTop="1" thickBot="1">
      <c r="B35" s="79" t="s">
        <v>107</v>
      </c>
      <c r="C35" s="79" t="s">
        <v>134</v>
      </c>
      <c r="D35" s="83" t="s">
        <v>109</v>
      </c>
      <c r="E35" s="83" t="s">
        <v>109</v>
      </c>
      <c r="F35" s="82" t="s">
        <v>135</v>
      </c>
      <c r="H35" s="79" t="s">
        <v>107</v>
      </c>
      <c r="I35" s="79" t="s">
        <v>134</v>
      </c>
      <c r="J35" s="83" t="s">
        <v>109</v>
      </c>
      <c r="K35" s="83" t="s">
        <v>109</v>
      </c>
      <c r="L35" s="82" t="s">
        <v>135</v>
      </c>
    </row>
    <row r="36" spans="2:12" ht="16.5" thickTop="1" thickBot="1">
      <c r="B36" s="79" t="s">
        <v>107</v>
      </c>
      <c r="C36" s="79" t="s">
        <v>136</v>
      </c>
      <c r="D36" s="83" t="s">
        <v>109</v>
      </c>
      <c r="E36" s="83" t="s">
        <v>109</v>
      </c>
      <c r="F36" s="82" t="s">
        <v>137</v>
      </c>
      <c r="H36" s="79" t="s">
        <v>107</v>
      </c>
      <c r="I36" s="79" t="s">
        <v>136</v>
      </c>
      <c r="J36" s="83" t="s">
        <v>109</v>
      </c>
      <c r="K36" s="83" t="s">
        <v>109</v>
      </c>
      <c r="L36" s="82" t="s">
        <v>137</v>
      </c>
    </row>
    <row r="37" spans="2:12" ht="16.5" thickTop="1" thickBot="1">
      <c r="B37" s="79" t="s">
        <v>107</v>
      </c>
      <c r="C37" s="79" t="s">
        <v>138</v>
      </c>
      <c r="D37" s="83" t="s">
        <v>109</v>
      </c>
      <c r="E37" s="83" t="s">
        <v>109</v>
      </c>
      <c r="F37" s="82" t="s">
        <v>139</v>
      </c>
      <c r="H37" s="79" t="s">
        <v>107</v>
      </c>
      <c r="I37" s="79" t="s">
        <v>138</v>
      </c>
      <c r="J37" s="83" t="s">
        <v>109</v>
      </c>
      <c r="K37" s="83" t="s">
        <v>109</v>
      </c>
      <c r="L37" s="82" t="s">
        <v>139</v>
      </c>
    </row>
    <row r="38" spans="2:12" ht="16.5" thickTop="1" thickBot="1">
      <c r="B38" s="79" t="s">
        <v>107</v>
      </c>
      <c r="C38" s="79" t="s">
        <v>140</v>
      </c>
      <c r="D38" s="83" t="s">
        <v>109</v>
      </c>
      <c r="E38" s="83" t="s">
        <v>109</v>
      </c>
      <c r="F38" s="82" t="s">
        <v>141</v>
      </c>
      <c r="H38" s="79" t="s">
        <v>107</v>
      </c>
      <c r="I38" s="79" t="s">
        <v>140</v>
      </c>
      <c r="J38" s="83" t="s">
        <v>109</v>
      </c>
      <c r="K38" s="83" t="s">
        <v>109</v>
      </c>
      <c r="L38" s="82" t="s">
        <v>141</v>
      </c>
    </row>
    <row r="39" spans="2:12" ht="15.75" thickTop="1">
      <c r="B39" s="79" t="s">
        <v>107</v>
      </c>
      <c r="C39" s="79" t="s">
        <v>142</v>
      </c>
      <c r="D39" s="83" t="s">
        <v>109</v>
      </c>
      <c r="E39" s="83" t="s">
        <v>109</v>
      </c>
      <c r="F39" s="82" t="s">
        <v>143</v>
      </c>
      <c r="H39" s="79" t="s">
        <v>107</v>
      </c>
      <c r="I39" s="79" t="s">
        <v>142</v>
      </c>
      <c r="J39" s="83" t="s">
        <v>109</v>
      </c>
      <c r="K39" s="83" t="s">
        <v>109</v>
      </c>
      <c r="L39" s="82" t="s">
        <v>143</v>
      </c>
    </row>
    <row r="41" spans="2:12" ht="15" thickBot="1"/>
    <row r="42" spans="2:12" ht="24" thickBot="1">
      <c r="B42" s="94" t="s">
        <v>149</v>
      </c>
      <c r="C42" s="95"/>
      <c r="D42" s="95"/>
      <c r="E42" s="95"/>
      <c r="F42" s="96"/>
      <c r="H42" s="94" t="s">
        <v>150</v>
      </c>
      <c r="I42" s="95"/>
      <c r="J42" s="95"/>
      <c r="K42" s="95"/>
      <c r="L42" s="96"/>
    </row>
    <row r="43" spans="2:12" ht="15.75" thickBot="1">
      <c r="B43" s="97" t="s">
        <v>102</v>
      </c>
      <c r="C43" s="97" t="s">
        <v>103</v>
      </c>
      <c r="D43" s="98" t="s">
        <v>104</v>
      </c>
      <c r="E43" s="97" t="s">
        <v>105</v>
      </c>
      <c r="F43" s="99" t="s">
        <v>106</v>
      </c>
      <c r="H43" s="97" t="s">
        <v>102</v>
      </c>
      <c r="I43" s="97" t="s">
        <v>103</v>
      </c>
      <c r="J43" s="98" t="s">
        <v>104</v>
      </c>
      <c r="K43" s="97" t="s">
        <v>105</v>
      </c>
      <c r="L43" s="99" t="s">
        <v>106</v>
      </c>
    </row>
    <row r="44" spans="2:12" ht="16.5" thickTop="1" thickBot="1">
      <c r="B44" s="79" t="s">
        <v>107</v>
      </c>
      <c r="C44" s="79" t="s">
        <v>108</v>
      </c>
      <c r="D44" s="81" t="s">
        <v>109</v>
      </c>
      <c r="E44" s="81" t="s">
        <v>109</v>
      </c>
      <c r="F44" s="81" t="s">
        <v>109</v>
      </c>
      <c r="H44" s="79" t="s">
        <v>107</v>
      </c>
      <c r="I44" s="79" t="s">
        <v>108</v>
      </c>
      <c r="J44" s="81" t="s">
        <v>109</v>
      </c>
      <c r="K44" s="81" t="s">
        <v>109</v>
      </c>
      <c r="L44" s="81" t="s">
        <v>109</v>
      </c>
    </row>
    <row r="45" spans="2:12" ht="16.5" thickTop="1" thickBot="1">
      <c r="B45" s="79" t="s">
        <v>107</v>
      </c>
      <c r="C45" s="79" t="s">
        <v>110</v>
      </c>
      <c r="D45" s="82" t="s">
        <v>111</v>
      </c>
      <c r="E45" s="82" t="s">
        <v>112</v>
      </c>
      <c r="F45" s="82" t="s">
        <v>113</v>
      </c>
      <c r="H45" s="79" t="s">
        <v>107</v>
      </c>
      <c r="I45" s="79" t="s">
        <v>110</v>
      </c>
      <c r="J45" s="82" t="s">
        <v>111</v>
      </c>
      <c r="K45" s="82" t="s">
        <v>112</v>
      </c>
      <c r="L45" s="82" t="s">
        <v>113</v>
      </c>
    </row>
    <row r="46" spans="2:12" ht="16.5" thickTop="1" thickBot="1">
      <c r="B46" s="79" t="s">
        <v>107</v>
      </c>
      <c r="C46" s="79" t="s">
        <v>114</v>
      </c>
      <c r="D46" s="79" t="s">
        <v>115</v>
      </c>
      <c r="E46" s="79" t="s">
        <v>116</v>
      </c>
      <c r="F46" s="82" t="s">
        <v>117</v>
      </c>
      <c r="H46" s="79" t="s">
        <v>107</v>
      </c>
      <c r="I46" s="79" t="s">
        <v>114</v>
      </c>
      <c r="J46" s="79" t="s">
        <v>115</v>
      </c>
      <c r="K46" s="79" t="s">
        <v>116</v>
      </c>
      <c r="L46" s="82" t="s">
        <v>117</v>
      </c>
    </row>
    <row r="47" spans="2:12" ht="16.5" thickTop="1" thickBot="1">
      <c r="B47" s="79" t="s">
        <v>107</v>
      </c>
      <c r="C47" s="79" t="s">
        <v>118</v>
      </c>
      <c r="D47" s="79" t="s">
        <v>119</v>
      </c>
      <c r="E47" s="79" t="s">
        <v>120</v>
      </c>
      <c r="F47" s="82" t="s">
        <v>121</v>
      </c>
      <c r="H47" s="79" t="s">
        <v>107</v>
      </c>
      <c r="I47" s="79" t="s">
        <v>118</v>
      </c>
      <c r="J47" s="79" t="s">
        <v>119</v>
      </c>
      <c r="K47" s="79" t="s">
        <v>120</v>
      </c>
      <c r="L47" s="82" t="s">
        <v>121</v>
      </c>
    </row>
    <row r="48" spans="2:12" ht="16.5" thickTop="1" thickBot="1">
      <c r="B48" s="79" t="s">
        <v>107</v>
      </c>
      <c r="C48" s="79" t="s">
        <v>122</v>
      </c>
      <c r="D48" s="83" t="s">
        <v>109</v>
      </c>
      <c r="E48" s="83" t="s">
        <v>109</v>
      </c>
      <c r="F48" s="82" t="s">
        <v>123</v>
      </c>
      <c r="H48" s="79" t="s">
        <v>107</v>
      </c>
      <c r="I48" s="79" t="s">
        <v>122</v>
      </c>
      <c r="J48" s="83" t="s">
        <v>109</v>
      </c>
      <c r="K48" s="83" t="s">
        <v>109</v>
      </c>
      <c r="L48" s="82" t="s">
        <v>123</v>
      </c>
    </row>
    <row r="49" spans="2:12" ht="16.5" thickTop="1" thickBot="1">
      <c r="B49" s="79" t="s">
        <v>107</v>
      </c>
      <c r="C49" s="79" t="s">
        <v>124</v>
      </c>
      <c r="D49" s="83" t="s">
        <v>109</v>
      </c>
      <c r="E49" s="83" t="s">
        <v>109</v>
      </c>
      <c r="F49" s="82" t="s">
        <v>125</v>
      </c>
      <c r="H49" s="79" t="s">
        <v>107</v>
      </c>
      <c r="I49" s="79" t="s">
        <v>124</v>
      </c>
      <c r="J49" s="83" t="s">
        <v>109</v>
      </c>
      <c r="K49" s="83" t="s">
        <v>109</v>
      </c>
      <c r="L49" s="82" t="s">
        <v>125</v>
      </c>
    </row>
    <row r="50" spans="2:12" ht="16.5" thickTop="1" thickBot="1">
      <c r="B50" s="79" t="s">
        <v>107</v>
      </c>
      <c r="C50" s="79" t="s">
        <v>126</v>
      </c>
      <c r="D50" s="83" t="s">
        <v>109</v>
      </c>
      <c r="E50" s="83" t="s">
        <v>109</v>
      </c>
      <c r="F50" s="82" t="s">
        <v>127</v>
      </c>
      <c r="H50" s="79" t="s">
        <v>107</v>
      </c>
      <c r="I50" s="79" t="s">
        <v>126</v>
      </c>
      <c r="J50" s="83" t="s">
        <v>109</v>
      </c>
      <c r="K50" s="83" t="s">
        <v>109</v>
      </c>
      <c r="L50" s="82" t="s">
        <v>127</v>
      </c>
    </row>
    <row r="51" spans="2:12" ht="16.5" thickTop="1" thickBot="1">
      <c r="B51" s="79" t="s">
        <v>107</v>
      </c>
      <c r="C51" s="79" t="s">
        <v>128</v>
      </c>
      <c r="D51" s="83" t="s">
        <v>109</v>
      </c>
      <c r="E51" s="83" t="s">
        <v>109</v>
      </c>
      <c r="F51" s="82" t="s">
        <v>129</v>
      </c>
      <c r="H51" s="79" t="s">
        <v>107</v>
      </c>
      <c r="I51" s="79" t="s">
        <v>128</v>
      </c>
      <c r="J51" s="83" t="s">
        <v>109</v>
      </c>
      <c r="K51" s="83" t="s">
        <v>109</v>
      </c>
      <c r="L51" s="82" t="s">
        <v>129</v>
      </c>
    </row>
    <row r="52" spans="2:12" ht="16.5" thickTop="1" thickBot="1">
      <c r="B52" s="79" t="s">
        <v>107</v>
      </c>
      <c r="C52" s="79" t="s">
        <v>130</v>
      </c>
      <c r="D52" s="83" t="s">
        <v>109</v>
      </c>
      <c r="E52" s="83" t="s">
        <v>109</v>
      </c>
      <c r="F52" s="82" t="s">
        <v>131</v>
      </c>
      <c r="H52" s="79" t="s">
        <v>107</v>
      </c>
      <c r="I52" s="79" t="s">
        <v>130</v>
      </c>
      <c r="J52" s="83" t="s">
        <v>109</v>
      </c>
      <c r="K52" s="83" t="s">
        <v>109</v>
      </c>
      <c r="L52" s="82" t="s">
        <v>131</v>
      </c>
    </row>
    <row r="53" spans="2:12" ht="16.5" thickTop="1" thickBot="1">
      <c r="B53" s="79" t="s">
        <v>107</v>
      </c>
      <c r="C53" s="79" t="s">
        <v>132</v>
      </c>
      <c r="D53" s="83" t="s">
        <v>109</v>
      </c>
      <c r="E53" s="83" t="s">
        <v>109</v>
      </c>
      <c r="F53" s="82" t="s">
        <v>133</v>
      </c>
      <c r="H53" s="79" t="s">
        <v>107</v>
      </c>
      <c r="I53" s="79" t="s">
        <v>132</v>
      </c>
      <c r="J53" s="83" t="s">
        <v>109</v>
      </c>
      <c r="K53" s="83" t="s">
        <v>109</v>
      </c>
      <c r="L53" s="82" t="s">
        <v>133</v>
      </c>
    </row>
    <row r="54" spans="2:12" ht="16.5" thickTop="1" thickBot="1">
      <c r="B54" s="79" t="s">
        <v>107</v>
      </c>
      <c r="C54" s="79" t="s">
        <v>134</v>
      </c>
      <c r="D54" s="83" t="s">
        <v>109</v>
      </c>
      <c r="E54" s="83" t="s">
        <v>109</v>
      </c>
      <c r="F54" s="82" t="s">
        <v>135</v>
      </c>
      <c r="H54" s="79" t="s">
        <v>107</v>
      </c>
      <c r="I54" s="79" t="s">
        <v>134</v>
      </c>
      <c r="J54" s="83" t="s">
        <v>109</v>
      </c>
      <c r="K54" s="83" t="s">
        <v>109</v>
      </c>
      <c r="L54" s="82" t="s">
        <v>135</v>
      </c>
    </row>
    <row r="55" spans="2:12" ht="16.5" thickTop="1" thickBot="1">
      <c r="B55" s="79" t="s">
        <v>107</v>
      </c>
      <c r="C55" s="79" t="s">
        <v>136</v>
      </c>
      <c r="D55" s="83" t="s">
        <v>109</v>
      </c>
      <c r="E55" s="83" t="s">
        <v>109</v>
      </c>
      <c r="F55" s="82" t="s">
        <v>137</v>
      </c>
      <c r="H55" s="79" t="s">
        <v>107</v>
      </c>
      <c r="I55" s="79" t="s">
        <v>136</v>
      </c>
      <c r="J55" s="83" t="s">
        <v>109</v>
      </c>
      <c r="K55" s="83" t="s">
        <v>109</v>
      </c>
      <c r="L55" s="82" t="s">
        <v>137</v>
      </c>
    </row>
    <row r="56" spans="2:12" ht="16.5" thickTop="1" thickBot="1">
      <c r="B56" s="79" t="s">
        <v>107</v>
      </c>
      <c r="C56" s="79" t="s">
        <v>138</v>
      </c>
      <c r="D56" s="83" t="s">
        <v>109</v>
      </c>
      <c r="E56" s="83" t="s">
        <v>109</v>
      </c>
      <c r="F56" s="82" t="s">
        <v>139</v>
      </c>
      <c r="H56" s="79" t="s">
        <v>107</v>
      </c>
      <c r="I56" s="79" t="s">
        <v>138</v>
      </c>
      <c r="J56" s="83" t="s">
        <v>109</v>
      </c>
      <c r="K56" s="83" t="s">
        <v>109</v>
      </c>
      <c r="L56" s="82" t="s">
        <v>139</v>
      </c>
    </row>
    <row r="57" spans="2:12" ht="16.5" thickTop="1" thickBot="1">
      <c r="B57" s="79" t="s">
        <v>107</v>
      </c>
      <c r="C57" s="79" t="s">
        <v>140</v>
      </c>
      <c r="D57" s="83" t="s">
        <v>109</v>
      </c>
      <c r="E57" s="83" t="s">
        <v>109</v>
      </c>
      <c r="F57" s="82" t="s">
        <v>141</v>
      </c>
      <c r="H57" s="79" t="s">
        <v>107</v>
      </c>
      <c r="I57" s="79" t="s">
        <v>140</v>
      </c>
      <c r="J57" s="83" t="s">
        <v>109</v>
      </c>
      <c r="K57" s="83" t="s">
        <v>109</v>
      </c>
      <c r="L57" s="82" t="s">
        <v>141</v>
      </c>
    </row>
    <row r="58" spans="2:12" ht="15.75" thickTop="1">
      <c r="B58" s="79" t="s">
        <v>107</v>
      </c>
      <c r="C58" s="79" t="s">
        <v>142</v>
      </c>
      <c r="D58" s="83" t="s">
        <v>109</v>
      </c>
      <c r="E58" s="83" t="s">
        <v>109</v>
      </c>
      <c r="F58" s="82" t="s">
        <v>143</v>
      </c>
      <c r="H58" s="79" t="s">
        <v>107</v>
      </c>
      <c r="I58" s="79" t="s">
        <v>142</v>
      </c>
      <c r="J58" s="83" t="s">
        <v>109</v>
      </c>
      <c r="K58" s="83" t="s">
        <v>109</v>
      </c>
      <c r="L58" s="82" t="s">
        <v>143</v>
      </c>
    </row>
  </sheetData>
  <mergeCells count="6">
    <mergeCell ref="H23:L23"/>
    <mergeCell ref="B42:F42"/>
    <mergeCell ref="H42:L42"/>
    <mergeCell ref="B4:F4"/>
    <mergeCell ref="H4:L4"/>
    <mergeCell ref="B23:F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cp:lastPrinted>2015-01-18T23:08:04Z</cp:lastPrinted>
  <dcterms:created xsi:type="dcterms:W3CDTF">2015-01-18T16:47:18Z</dcterms:created>
  <dcterms:modified xsi:type="dcterms:W3CDTF">2015-01-21T15:42:20Z</dcterms:modified>
</cp:coreProperties>
</file>